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7"/>
  </bookViews>
  <sheets>
    <sheet name="zał. nr 3" sheetId="1" r:id="rId1"/>
    <sheet name="zał. nr 4" sheetId="2" r:id="rId2"/>
    <sheet name="zał. nr 5" sheetId="3" r:id="rId3"/>
    <sheet name=" zał. nr 6" sheetId="4" r:id="rId4"/>
    <sheet name=" zał. nr 7" sheetId="5" r:id="rId5"/>
    <sheet name=" zał. nr 8" sheetId="6" r:id="rId6"/>
    <sheet name=" zał. nr 9" sheetId="7" r:id="rId7"/>
    <sheet name=" zał. nr 10 " sheetId="8" r:id="rId8"/>
    <sheet name="zał.nr 11" sheetId="9" r:id="rId9"/>
    <sheet name="zał.nr 12" sheetId="10" r:id="rId10"/>
  </sheets>
  <definedNames/>
  <calcPr fullCalcOnLoad="1"/>
</workbook>
</file>

<file path=xl/sharedStrings.xml><?xml version="1.0" encoding="utf-8"?>
<sst xmlns="http://schemas.openxmlformats.org/spreadsheetml/2006/main" count="394" uniqueCount="263">
  <si>
    <t>Dział</t>
  </si>
  <si>
    <t>Ogółem</t>
  </si>
  <si>
    <t>bieżące</t>
  </si>
  <si>
    <t>DOCHODY</t>
  </si>
  <si>
    <t>Rozdział</t>
  </si>
  <si>
    <t>majątkowe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</si>
  <si>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</si>
  <si>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</si>
  <si>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</si>
  <si>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</si>
  <si>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</si>
  <si>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</si>
  <si>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</si>
  <si>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</si>
  <si>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</si>
  <si>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</si>
  <si>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</si>
  <si>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</si>
  <si>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</si>
  <si>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</si>
  <si>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</si>
  <si>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</si>
  <si>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</si>
  <si>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</si>
  <si>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</si>
  <si>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</si>
  <si>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</si>
  <si>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</si>
  <si>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</si>
  <si>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</si>
  <si>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</si>
  <si>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</si>
  <si>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</si>
  <si>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</si>
  <si>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</si>
  <si>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</si>
  <si>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</si>
  <si>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</si>
  <si>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</si>
  <si>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</si>
  <si>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</si>
  <si>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</si>
  <si>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</si>
  <si>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</si>
  <si>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</si>
  <si>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</si>
  <si>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</si>
  <si>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</si>
  <si>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</si>
  <si>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</si>
  <si>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</si>
  <si>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</si>
  <si>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</si>
  <si>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</si>
  <si>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</si>
  <si>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</si>
  <si>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</si>
  <si>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</si>
  <si>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</si>
  <si>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</si>
  <si>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</si>
  <si>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</si>
  <si>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instytucji</t>
  </si>
  <si>
    <t>Kwota dotacji</t>
  </si>
  <si>
    <t>x</t>
  </si>
  <si>
    <t>Rozdz.</t>
  </si>
  <si>
    <t>Planowane wydatki</t>
  </si>
  <si>
    <t>Jednostka organizacyjna realizująca program lub koordynująca wykonanie programu</t>
  </si>
  <si>
    <t>Nazwa zadania inwestycyjnego (w tym w ramach funduszu sołeckiego)</t>
  </si>
  <si>
    <t>Administracja publiczna</t>
  </si>
  <si>
    <t>Urzędy Wojewódzkie</t>
  </si>
  <si>
    <t xml:space="preserve">Urzędy naczelnych  organów władzy państwowej, kontroli i ochrony prawa </t>
  </si>
  <si>
    <t>Pomoc społeczna</t>
  </si>
  <si>
    <t>Urzędy naczelnych organów władzy państwowej, kontroli i ochrony prawa oraz sądownictwa</t>
  </si>
  <si>
    <t xml:space="preserve">Świadczenia rodzinne, świadczenie z funduszu alimentacyjnego oraz składki na ubezpieczenia emerytalne i rentowe z ubezpieczenia społecznego </t>
  </si>
  <si>
    <t>Składki na ubezpieczenie zdrowotne opłacane za osoby pobierajace niektóre świadczenia z pomocy społecznej, niektóre swiadczenia rodzinne oraz za osoby uczestniczące w zajeciach w centrum integracji społecznej</t>
  </si>
  <si>
    <t>Ochrona zdrowia</t>
  </si>
  <si>
    <t>Wpływy z innych opłat stanowiacych dochody jednostek samorządu terytorialnego</t>
  </si>
  <si>
    <t>Dochody od osób prawnych osób fizycznych i innych jednostek nieposiadajacych osobowości prawnej oraz wydatki zwiazane z ich poborem</t>
  </si>
  <si>
    <t>Przeciwdziałanie alkoholizmowi</t>
  </si>
  <si>
    <t>Gospodarka komunalna i ochrona środowiska</t>
  </si>
  <si>
    <t>Zwalczanie narkomanii</t>
  </si>
  <si>
    <t>Oczyszczanie miast i wsi</t>
  </si>
  <si>
    <t>Utrzymanie zieleni w miastach i gminach</t>
  </si>
  <si>
    <t>Gminna Biblioteka Publiczna w Wiskitkach</t>
  </si>
  <si>
    <t>Urząd Gminy Wiskitki</t>
  </si>
  <si>
    <t>Jednostki sektora finansów publicznych</t>
  </si>
  <si>
    <t>Nazwa jednostki</t>
  </si>
  <si>
    <t>Jednostki spoza sektora finansów publicznych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</si>
  <si>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</si>
  <si>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</si>
  <si>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 xml:space="preserve">                                                       Załącznik nr 7 do uchwały budżetowej</t>
  </si>
  <si>
    <t xml:space="preserve">                                                       Załącznik nr 8 do uchwały budżetowej </t>
  </si>
  <si>
    <t>Samorząd Województwa Mazowieckiego</t>
  </si>
  <si>
    <t xml:space="preserve">                                                                                 </t>
  </si>
  <si>
    <t xml:space="preserve">                                                               </t>
  </si>
  <si>
    <t>Nazwa sołectwa lub innej jednostki pomocniczej</t>
  </si>
  <si>
    <t>Nazwa zadania, przedsięwzięcia</t>
  </si>
  <si>
    <t>w tym</t>
  </si>
  <si>
    <t>Łączne</t>
  </si>
  <si>
    <t>wydatki</t>
  </si>
  <si>
    <t>Aleksandrów</t>
  </si>
  <si>
    <t>Antoniew</t>
  </si>
  <si>
    <t>Babskie Budy</t>
  </si>
  <si>
    <t>Cyganka</t>
  </si>
  <si>
    <t>Czerwona Niwa Parcel</t>
  </si>
  <si>
    <t>Działki</t>
  </si>
  <si>
    <t>Feliksów</t>
  </si>
  <si>
    <t>Franciszków</t>
  </si>
  <si>
    <t>Guzów</t>
  </si>
  <si>
    <t>Guzów Osada</t>
  </si>
  <si>
    <t>Hipolitów</t>
  </si>
  <si>
    <t>Janówek</t>
  </si>
  <si>
    <t>Jesionka</t>
  </si>
  <si>
    <t>Józefów</t>
  </si>
  <si>
    <t>Kamionka</t>
  </si>
  <si>
    <t>Łubno</t>
  </si>
  <si>
    <t>Morgi</t>
  </si>
  <si>
    <t>Nowa Wieś</t>
  </si>
  <si>
    <t>Nowe Kozłowice</t>
  </si>
  <si>
    <t>Nowy Drzewicz</t>
  </si>
  <si>
    <t>Nowy Oryszew</t>
  </si>
  <si>
    <t>Popielarnia</t>
  </si>
  <si>
    <t>Prościeniec</t>
  </si>
  <si>
    <t>Różanów</t>
  </si>
  <si>
    <t>Smolarnia</t>
  </si>
  <si>
    <t>Sokule</t>
  </si>
  <si>
    <t>Stare Kozłowice</t>
  </si>
  <si>
    <t>Starowiskitki</t>
  </si>
  <si>
    <t>Starowiskitki Parcel</t>
  </si>
  <si>
    <t>Stary Drzewicz</t>
  </si>
  <si>
    <t>Tomaszew</t>
  </si>
  <si>
    <t>Wiskitki</t>
  </si>
  <si>
    <t>Wpływy z innych lokalnych opłat pobieranych przez jednostki samorządu terytorialnego na podstawie odrębnych ustaw</t>
  </si>
  <si>
    <t>integracja mieszkańców</t>
  </si>
  <si>
    <t>Duninopol - Podbuszyce</t>
  </si>
  <si>
    <t>Usługi opiekuńcze ispecjalistyczne usługi opiekuńcze</t>
  </si>
  <si>
    <t>Upowszechnianie  kultury fizycznej i sportu, organizacja imprez rekreacyjno-sportowych oraz organizowanie zajęć i współzawodnictwa sportowego</t>
  </si>
  <si>
    <t xml:space="preserve"> Dochody i wydatki związane z realizacją zadań z zakresu administracji rządowej i innych zleconych odrębnymi ustawami</t>
  </si>
  <si>
    <t xml:space="preserve">Załącznik nr 9 do uchwały budżetowej   </t>
  </si>
  <si>
    <t xml:space="preserve">                    Załącznik nr 4 do uchwały budżetowej</t>
  </si>
  <si>
    <t xml:space="preserve">Wola Miedniewska </t>
  </si>
  <si>
    <t>Miedniewice</t>
  </si>
  <si>
    <t>§ 950</t>
  </si>
  <si>
    <r>
      <t>Wynik budżetu (</t>
    </r>
    <r>
      <rPr>
        <i/>
        <sz val="9"/>
        <rFont val="Arial CE"/>
        <family val="0"/>
      </rPr>
      <t>deficyt</t>
    </r>
    <r>
      <rPr>
        <sz val="9"/>
        <rFont val="Arial CE"/>
        <family val="2"/>
      </rPr>
      <t>)</t>
    </r>
  </si>
  <si>
    <t>integracja wsi</t>
  </si>
  <si>
    <t>remont drogi gminnej</t>
  </si>
  <si>
    <t>zakupy materiałów dla OSP w Jesionce</t>
  </si>
  <si>
    <t>oświetlenie uliczne na ulicy Granicznej</t>
  </si>
  <si>
    <t>odwodnienie rowów przy drodze gminnej</t>
  </si>
  <si>
    <t>promowanie sołectwa na dożynkach</t>
  </si>
  <si>
    <t>Załącznik nr 11 do Uchwały budżetowej na 2014 r.</t>
  </si>
  <si>
    <t xml:space="preserve">Dochody od osób prawnych osób fizycznych i innych jednostek nieposiadajacych osobowości prawnej </t>
  </si>
  <si>
    <t>Gospodarka odpadami</t>
  </si>
  <si>
    <t>Urzędy gmin</t>
  </si>
  <si>
    <t>Dochody z tytułu opłat za gospodarownie odpadami komunalnymi oraz wydatki na funkcjonowanie systemu gospodarowania odpadami komunalnymi.</t>
  </si>
  <si>
    <t>Zakup gruntów pod drogi gminne</t>
  </si>
  <si>
    <r>
      <t xml:space="preserve">Łączne koszty </t>
    </r>
    <r>
      <rPr>
        <b/>
        <u val="single"/>
        <sz val="10"/>
        <rFont val="Arial CE"/>
        <family val="0"/>
      </rPr>
      <t xml:space="preserve">finansowe  </t>
    </r>
  </si>
  <si>
    <t>Wpływy i wydatki związane z gromadzeniem środków z opłat i kar za korzystanie ze środowiska</t>
  </si>
  <si>
    <t xml:space="preserve">               na rok 2015</t>
  </si>
  <si>
    <t>wymiana okien i drzwi wejściowych do budynku OSP w Aleksandrowie</t>
  </si>
  <si>
    <t>integracja mieszkańców wsi</t>
  </si>
  <si>
    <t xml:space="preserve">Czerwona Niwa </t>
  </si>
  <si>
    <t xml:space="preserve">wykonanie wieńca i stoiska promocyjnego sołectwa na dożynkach </t>
  </si>
  <si>
    <t>wykonanie projektu garażu dla OSP Działki</t>
  </si>
  <si>
    <t>wykonanie projektu oświetlenia ulicznego</t>
  </si>
  <si>
    <t>odtworzenie  rowów przy drodze gminnej</t>
  </si>
  <si>
    <t>czyszczenie rowów przydrożnych oraz zakup i wyłożenie leszu na ulice Franciszkowa</t>
  </si>
  <si>
    <t>wyposażenie i ogrzewanie świetlicy wiejskiej we Franciszkowie</t>
  </si>
  <si>
    <t>zakup i zainstalowanie bramy wjazdowej na teren  OSP w Jesionce</t>
  </si>
  <si>
    <t>wykonanie pobocza na odcinku drogi od Maurycewa</t>
  </si>
  <si>
    <t xml:space="preserve"> promocja sołectwa na dożynkach</t>
  </si>
  <si>
    <t>zakup sprzętu strażackiego dla OSP Guzów</t>
  </si>
  <si>
    <t>wykonanie oświetlenia na ul. Sienkiewicza</t>
  </si>
  <si>
    <t>zakupy na festyn sportowy w Guzowie</t>
  </si>
  <si>
    <t>uzupełnienie nawierzchni leszowej drogi w miejscowości Hipolitów</t>
  </si>
  <si>
    <t>integracja mieszkańców wsi Hipolitów</t>
  </si>
  <si>
    <t>integracja  mieszkańców wsi Janówek</t>
  </si>
  <si>
    <t>udrożnienie rowów przy drogach gminnych we wsi Jesionka</t>
  </si>
  <si>
    <t>spotkanie integracyjne mieszkańców</t>
  </si>
  <si>
    <t>wykonanie oświetlenia przy drodze głównej</t>
  </si>
  <si>
    <t xml:space="preserve">przebudowa zjazdu na drogę gminną </t>
  </si>
  <si>
    <t>utwardzenie drogi położenie asfaltu</t>
  </si>
  <si>
    <t>wycięcie krzaków przy drodze gm.</t>
  </si>
  <si>
    <t>odtworzenie rowów przy drogach gminnych</t>
  </si>
  <si>
    <t>zakupy dla OSP Jesionka</t>
  </si>
  <si>
    <t>zakup sprzętu  dla OSP Miedniewice</t>
  </si>
  <si>
    <t>wykonanie rowów przydrożnych przy ul. Współnej od strony Morgi</t>
  </si>
  <si>
    <t xml:space="preserve">integracja </t>
  </si>
  <si>
    <t xml:space="preserve">wykonanie poboczy wzdłuż drogi gminnej </t>
  </si>
  <si>
    <t>integracja mieszkańców sołectwa</t>
  </si>
  <si>
    <t>modernizacja chodnika</t>
  </si>
  <si>
    <t xml:space="preserve">zakupy materiałów do remontu strażnicy </t>
  </si>
  <si>
    <t>zorganizowanie spotkania integracyjnego mieszkańców sołectwa Nowy Oryszew</t>
  </si>
  <si>
    <t>Oryszew Osada</t>
  </si>
  <si>
    <t>Podoryszew i Stara Wieś</t>
  </si>
  <si>
    <t>zorganizowanie imprez integracyjnych</t>
  </si>
  <si>
    <t>konserwacja rowów przydrożnych z odprowadzeniem wody</t>
  </si>
  <si>
    <t>integracja mieszkańców miejscowści Popielarnia</t>
  </si>
  <si>
    <t>udział w remoncie drogi gminnej i mostu</t>
  </si>
  <si>
    <t>naprawa nawierzchni drogi</t>
  </si>
  <si>
    <t>promocja w czasie dożynek 2015</t>
  </si>
  <si>
    <t xml:space="preserve">dokończenie czyszczenia i pogłębienia rowu przy drodze gminnej </t>
  </si>
  <si>
    <t>czyszczenie rowów przydrożnych</t>
  </si>
  <si>
    <t>czyszczenie, odkrzaczanie, udrożnienie rowu przy drodze gminnej</t>
  </si>
  <si>
    <t>przebudowa drogi gminnej od drogi powiatowej w kierunku lasu</t>
  </si>
  <si>
    <t>wymiana oświetlenia i remont sali w OSP Wiskitki</t>
  </si>
  <si>
    <t xml:space="preserve">utwardzenie drogi gminnej </t>
  </si>
  <si>
    <t>Załącznik nr 12 do uchwały budżetowej na rok 2015</t>
  </si>
  <si>
    <t xml:space="preserve">Dochody oraz wydatki na realizację zadań z zakresu ochrony środowiska       
</t>
  </si>
  <si>
    <t>Załącznik nr 11 do uchwały budżetowej na rok 2015</t>
  </si>
  <si>
    <t xml:space="preserve">                                                       na rok 2015</t>
  </si>
  <si>
    <t>Dotacje celowe dla podmiotów zaliczanych i niezaliczanych do sektora finansów publicznych w 2015 r.</t>
  </si>
  <si>
    <t xml:space="preserve">Wydatki na zadania inwestycyjne na 2015 rok </t>
  </si>
  <si>
    <t xml:space="preserve">                                                          na rok 2015</t>
  </si>
  <si>
    <t>Dotacje podmiotowe w 2015 r.</t>
  </si>
  <si>
    <t>Niepubliczne Przedszkole w Nowych Kozłowicach</t>
  </si>
  <si>
    <t xml:space="preserve">                                               na rok 2015</t>
  </si>
  <si>
    <t xml:space="preserve">                                                               na rok 2015</t>
  </si>
  <si>
    <t>na rok 2015</t>
  </si>
  <si>
    <t xml:space="preserve">                                 Ogółem :                                                                       2 353 703,00</t>
  </si>
  <si>
    <t>Przychody i rozchody budżetu w 2015 r.</t>
  </si>
  <si>
    <t>zakup żużla na drogę przy przystanku - w kierunku Guzowa</t>
  </si>
  <si>
    <t>odrestaurowanie rowu przy drodze gminnej i wykonanie przepustu pod asfaltem</t>
  </si>
  <si>
    <t>OGÓŁEM</t>
  </si>
  <si>
    <t>rok 2015</t>
  </si>
  <si>
    <t>Przebudowa drogi gminnej od drogi powiatowej / w tym fundusz sołecki Tomaszew - 6.500,18 zł/</t>
  </si>
  <si>
    <t>Modernizacja chodnika w N. Kozłowicach / w tym fundusz sołecki N. Kozłowice - 5000,00 zł/</t>
  </si>
  <si>
    <t>Wykonanie miejsc postojowych i chodnika przy budynku komunalnym w Jesionce przy ul. Al.. Partyzantów 22A</t>
  </si>
  <si>
    <t>Modernizacja budynku ośrodka zdrowia przy ul. Plac Wolności 5 w Wiskitkach</t>
  </si>
  <si>
    <t>Dobudowa windy do budynku ośrodka zdrowia przy ul. Ogińskiego 2 w Guzowie Osadzie oraz modernizacja budynku</t>
  </si>
  <si>
    <t>Wykonanie projektu garażu dla OSP Działki / w tym fundusz sołecki Działki - 5.000,00 zł/</t>
  </si>
  <si>
    <t xml:space="preserve">Modernizacja budyku dydaktycznego Szkoły Podstawowej w Guzowie </t>
  </si>
  <si>
    <t>Budowa oświetlenia ulicznego w Gminie   Wiskitki                                      / w tym w ramach funduszu sołeckiego : Działki - 5.000,00 zł, Guzów Osada - 15.000,00 zł, Jesionka - 15.000,00 zł, Józefów - 5.000,00  zł/</t>
  </si>
  <si>
    <t>Wykonanie c.o. w świetlicy wiejskiej St. Kozłowice /w tym : w ramach funduszu sołeckiego Stare Kozłowice - 14.000,00 zł /</t>
  </si>
  <si>
    <t>wykonanie c.o. w świetlicy wiejskiej Stare Kozłowice</t>
  </si>
  <si>
    <t>Rozbudowa budynku OSP Jesionka o miejsca garażowe - II etap</t>
  </si>
  <si>
    <t>Rozbudowa istniejącej strażnicy OSP w Nowych Kozłowicach o pomieszczenia garażowe i pomieszczenia gospodarcze wraz z przebudową dachu nad częścią istniejącą i budową zjazdu na drogę powiatową - III etap</t>
  </si>
  <si>
    <t>wyposażenie lokalu świetlicy dla KGW w Wiskitkach</t>
  </si>
  <si>
    <t>Budowa sieci wodociągowej w Jesionce</t>
  </si>
  <si>
    <t>O10</t>
  </si>
  <si>
    <t>O1010</t>
  </si>
  <si>
    <t>Budowa sieci wodociągowej w Nowych Kozłowicach</t>
  </si>
  <si>
    <t>Budowa sieci wodociągowej (spinka St. Kozłowice - Sokule) w celu zasilania Łubna</t>
  </si>
  <si>
    <t>Przebudowa stadionu sportowego w Wiskitkach ul. Zagródź III etap</t>
  </si>
  <si>
    <t>Kwota 2015 r</t>
  </si>
  <si>
    <t>Wydatki na 2015 rok obejmujące zadania jednostek pomocniczych gminy, w tym realizowane w ramach funduszu sołeckiego</t>
  </si>
  <si>
    <t>Budowa systemu do zarządzania pracą SUW Felksów, przepompowni wody Cyganka i Łubno</t>
  </si>
  <si>
    <t>Budowa boiska przy Szkole Podstawowej w Wiskitkach</t>
  </si>
  <si>
    <t>Przebudowa drogi gminnej w m. Czerwona Niwa Parcel dz. 123</t>
  </si>
  <si>
    <t>Budowa parkingu na działce 514/6 w Miedniewicach wraz z odwodnieniem i zjazdem z drogi powiatowej</t>
  </si>
  <si>
    <t>Przebudowa dróg po robotach kanalizacyjnych w Wiskitkach : ul. Ogrodowa, Strażacka, Pańska, Sokołowskiego, Armii Krajowej</t>
  </si>
  <si>
    <t>Wykonanie nawierzchni drogi Duninopol - Podbuszyce ( nr dz.68 i 22  )</t>
  </si>
  <si>
    <t>Wykonanie nawierzchni drogi gminnej w Miedniewicach - za łąkami dz. Nr 114</t>
  </si>
  <si>
    <t xml:space="preserve">Przewodniczący Rady </t>
  </si>
  <si>
    <t xml:space="preserve">                                                           Andrzej Lemański</t>
  </si>
  <si>
    <t xml:space="preserve">               Przewodniczący Rady </t>
  </si>
  <si>
    <t>Przewodniczący Rady</t>
  </si>
  <si>
    <t>Przewodniczący Rady                                                 Andrzej Lemański</t>
  </si>
  <si>
    <t>Przewodnizcący Rady</t>
  </si>
  <si>
    <t xml:space="preserve">  Andrzej  Lemański</t>
  </si>
  <si>
    <t>Andrzej Lemański</t>
  </si>
  <si>
    <t>Załącznik nr 10 do  uchwały budżetowej na 2015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</si>
</sst>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;[Red]0"/>
    <numFmt numFmtId="170" formatCode="#,##0.0"/>
    <numFmt numFmtId="171" formatCode="#,##0.0;[Red]#,##0.0"/>
    <numFmt numFmtId="172" formatCode="#,##0.00;[Red]#,##0.00"/>
    <numFmt numFmtId="173" formatCode="#,##0.000;[Red]#,##0.000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10"/>
      <color indexed="16"/>
      <name val="Arial"/>
      <family val="0"/>
    </font>
    <font>
      <sz val="10"/>
      <color indexed="53"/>
      <name val="Arial"/>
      <family val="0"/>
    </font>
    <font>
      <b/>
      <sz val="11"/>
      <name val="Arial CE"/>
      <family val="2"/>
    </font>
    <font>
      <b/>
      <sz val="11"/>
      <name val="Arial"/>
      <family val="2"/>
    </font>
    <font>
      <sz val="14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168" fontId="10" fillId="0" borderId="12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72" fontId="5" fillId="0" borderId="19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172" fontId="0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172" fontId="0" fillId="0" borderId="17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172" fontId="0" fillId="0" borderId="2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/>
    </xf>
    <xf numFmtId="172" fontId="63" fillId="0" borderId="17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right" vertical="center"/>
    </xf>
    <xf numFmtId="172" fontId="0" fillId="0" borderId="21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72" fontId="3" fillId="0" borderId="27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2" fontId="5" fillId="0" borderId="28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172" fontId="5" fillId="0" borderId="3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72" fontId="3" fillId="0" borderId="31" xfId="0" applyNumberFormat="1" applyFont="1" applyBorder="1" applyAlignment="1">
      <alignment vertical="center"/>
    </xf>
    <xf numFmtId="172" fontId="5" fillId="0" borderId="32" xfId="0" applyNumberFormat="1" applyFont="1" applyBorder="1" applyAlignment="1">
      <alignment vertical="center"/>
    </xf>
    <xf numFmtId="172" fontId="5" fillId="0" borderId="32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26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72" fontId="3" fillId="0" borderId="33" xfId="0" applyNumberFormat="1" applyFont="1" applyBorder="1" applyAlignment="1">
      <alignment vertical="center"/>
    </xf>
    <xf numFmtId="172" fontId="5" fillId="0" borderId="34" xfId="0" applyNumberFormat="1" applyFont="1" applyBorder="1" applyAlignment="1">
      <alignment vertical="center" wrapText="1"/>
    </xf>
    <xf numFmtId="172" fontId="1" fillId="0" borderId="11" xfId="0" applyNumberFormat="1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22" fillId="0" borderId="10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172" fontId="12" fillId="0" borderId="10" xfId="0" applyNumberFormat="1" applyFont="1" applyBorder="1" applyAlignment="1">
      <alignment vertical="center"/>
    </xf>
    <xf numFmtId="172" fontId="10" fillId="0" borderId="10" xfId="0" applyNumberFormat="1" applyFont="1" applyBorder="1" applyAlignment="1">
      <alignment vertical="center"/>
    </xf>
    <xf numFmtId="172" fontId="10" fillId="0" borderId="12" xfId="0" applyNumberFormat="1" applyFont="1" applyBorder="1" applyAlignment="1">
      <alignment vertical="center"/>
    </xf>
    <xf numFmtId="172" fontId="10" fillId="0" borderId="10" xfId="0" applyNumberFormat="1" applyFont="1" applyBorder="1" applyAlignment="1">
      <alignment vertical="center"/>
    </xf>
    <xf numFmtId="172" fontId="10" fillId="0" borderId="13" xfId="0" applyNumberFormat="1" applyFont="1" applyBorder="1" applyAlignment="1">
      <alignment vertical="center"/>
    </xf>
    <xf numFmtId="172" fontId="12" fillId="0" borderId="10" xfId="0" applyNumberFormat="1" applyFont="1" applyBorder="1" applyAlignment="1">
      <alignment vertical="center"/>
    </xf>
    <xf numFmtId="172" fontId="10" fillId="0" borderId="12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172" fontId="5" fillId="0" borderId="35" xfId="0" applyNumberFormat="1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33" borderId="3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172" fontId="3" fillId="0" borderId="30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/>
    </xf>
    <xf numFmtId="172" fontId="0" fillId="0" borderId="19" xfId="0" applyNumberFormat="1" applyFont="1" applyBorder="1" applyAlignment="1">
      <alignment vertical="center"/>
    </xf>
    <xf numFmtId="172" fontId="0" fillId="0" borderId="2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/>
    </xf>
    <xf numFmtId="172" fontId="3" fillId="0" borderId="27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172" fontId="0" fillId="0" borderId="16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72" fontId="5" fillId="0" borderId="16" xfId="0" applyNumberFormat="1" applyFont="1" applyBorder="1" applyAlignment="1">
      <alignment vertical="center"/>
    </xf>
    <xf numFmtId="172" fontId="3" fillId="0" borderId="17" xfId="0" applyNumberFormat="1" applyFont="1" applyBorder="1" applyAlignment="1">
      <alignment vertical="center"/>
    </xf>
    <xf numFmtId="172" fontId="5" fillId="0" borderId="17" xfId="0" applyNumberFormat="1" applyFont="1" applyBorder="1" applyAlignment="1">
      <alignment vertical="center"/>
    </xf>
    <xf numFmtId="172" fontId="3" fillId="0" borderId="39" xfId="0" applyNumberFormat="1" applyFont="1" applyBorder="1" applyAlignment="1">
      <alignment vertical="center"/>
    </xf>
    <xf numFmtId="172" fontId="5" fillId="0" borderId="40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 horizontal="right" vertical="center"/>
    </xf>
    <xf numFmtId="168" fontId="21" fillId="0" borderId="13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right" vertical="center"/>
    </xf>
    <xf numFmtId="172" fontId="0" fillId="0" borderId="16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2" xfId="0" applyNumberFormat="1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2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">
      <selection activeCell="B32" sqref="B32:D32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20.00390625" style="1" customWidth="1"/>
    <col min="4" max="4" width="17.140625" style="1" customWidth="1"/>
    <col min="5" max="16384" width="9.140625" style="1" customWidth="1"/>
  </cols>
  <sheetData>
    <row r="1" spans="2:5" ht="17.25" customHeight="1">
      <c r="B1" s="1" t="s">
        <v>48</v>
      </c>
      <c r="C1" s="208"/>
      <c r="D1" s="208"/>
      <c r="E1" s="208"/>
    </row>
    <row r="2" spans="3:5" ht="12.75" customHeight="1">
      <c r="C2" s="140" t="s">
        <v>159</v>
      </c>
      <c r="D2" s="148"/>
      <c r="E2" s="140"/>
    </row>
    <row r="3" ht="29.25" customHeight="1"/>
    <row r="4" spans="1:4" ht="27" customHeight="1">
      <c r="A4" s="214" t="s">
        <v>221</v>
      </c>
      <c r="B4" s="214"/>
      <c r="C4" s="214"/>
      <c r="D4" s="214"/>
    </row>
    <row r="5" ht="6.75" customHeight="1">
      <c r="A5" s="4"/>
    </row>
    <row r="6" ht="12.75">
      <c r="D6" s="5"/>
    </row>
    <row r="7" spans="1:4" ht="15" customHeight="1">
      <c r="A7" s="215" t="s">
        <v>6</v>
      </c>
      <c r="B7" s="215" t="s">
        <v>7</v>
      </c>
      <c r="C7" s="216" t="s">
        <v>8</v>
      </c>
      <c r="D7" s="216" t="s">
        <v>245</v>
      </c>
    </row>
    <row r="8" spans="1:4" ht="15" customHeight="1">
      <c r="A8" s="215"/>
      <c r="B8" s="215"/>
      <c r="C8" s="215"/>
      <c r="D8" s="216"/>
    </row>
    <row r="9" spans="1:4" ht="15.75" customHeight="1">
      <c r="A9" s="215"/>
      <c r="B9" s="215"/>
      <c r="C9" s="215"/>
      <c r="D9" s="216"/>
    </row>
    <row r="10" spans="1:4" s="10" customFormat="1" ht="9.75" customHeight="1">
      <c r="A10" s="8">
        <v>1</v>
      </c>
      <c r="B10" s="8">
        <v>2</v>
      </c>
      <c r="C10" s="8">
        <v>3</v>
      </c>
      <c r="D10" s="9">
        <v>4</v>
      </c>
    </row>
    <row r="11" spans="1:4" s="13" customFormat="1" ht="13.5" customHeight="1">
      <c r="A11" s="11" t="s">
        <v>9</v>
      </c>
      <c r="B11" s="12" t="s">
        <v>10</v>
      </c>
      <c r="C11" s="11"/>
      <c r="D11" s="112">
        <v>30231565.91</v>
      </c>
    </row>
    <row r="12" spans="1:4" ht="15.75" customHeight="1">
      <c r="A12" s="11" t="s">
        <v>11</v>
      </c>
      <c r="B12" s="12" t="s">
        <v>12</v>
      </c>
      <c r="C12" s="11"/>
      <c r="D12" s="112">
        <v>33712056.91</v>
      </c>
    </row>
    <row r="13" spans="1:4" ht="14.25" customHeight="1">
      <c r="A13" s="11" t="s">
        <v>13</v>
      </c>
      <c r="B13" s="12" t="s">
        <v>144</v>
      </c>
      <c r="C13" s="14"/>
      <c r="D13" s="112">
        <f>D11-D12</f>
        <v>-3480490.9999999963</v>
      </c>
    </row>
    <row r="14" spans="1:4" ht="18.75" customHeight="1">
      <c r="A14" s="210" t="s">
        <v>14</v>
      </c>
      <c r="B14" s="211"/>
      <c r="C14" s="14"/>
      <c r="D14" s="149">
        <v>4600000</v>
      </c>
    </row>
    <row r="15" spans="1:4" ht="21.75" customHeight="1">
      <c r="A15" s="11" t="s">
        <v>9</v>
      </c>
      <c r="B15" s="15" t="s">
        <v>15</v>
      </c>
      <c r="C15" s="11" t="s">
        <v>16</v>
      </c>
      <c r="D15" s="150">
        <v>4600000</v>
      </c>
    </row>
    <row r="16" spans="1:4" ht="18.75" customHeight="1">
      <c r="A16" s="16" t="s">
        <v>11</v>
      </c>
      <c r="B16" s="14" t="s">
        <v>17</v>
      </c>
      <c r="C16" s="11" t="s">
        <v>16</v>
      </c>
      <c r="D16" s="151"/>
    </row>
    <row r="17" spans="1:4" ht="31.5" customHeight="1">
      <c r="A17" s="11" t="s">
        <v>13</v>
      </c>
      <c r="B17" s="17" t="s">
        <v>18</v>
      </c>
      <c r="C17" s="11" t="s">
        <v>19</v>
      </c>
      <c r="D17" s="152"/>
    </row>
    <row r="18" spans="1:4" ht="15.75" customHeight="1">
      <c r="A18" s="16" t="s">
        <v>20</v>
      </c>
      <c r="B18" s="14" t="s">
        <v>21</v>
      </c>
      <c r="C18" s="11" t="s">
        <v>22</v>
      </c>
      <c r="D18" s="152"/>
    </row>
    <row r="19" spans="1:4" ht="15" customHeight="1">
      <c r="A19" s="11" t="s">
        <v>23</v>
      </c>
      <c r="B19" s="14" t="s">
        <v>24</v>
      </c>
      <c r="C19" s="11" t="s">
        <v>25</v>
      </c>
      <c r="D19" s="152"/>
    </row>
    <row r="20" spans="1:4" ht="16.5" customHeight="1">
      <c r="A20" s="16" t="s">
        <v>26</v>
      </c>
      <c r="B20" s="14" t="s">
        <v>27</v>
      </c>
      <c r="C20" s="11" t="s">
        <v>28</v>
      </c>
      <c r="D20" s="153"/>
    </row>
    <row r="21" spans="1:4" ht="15" customHeight="1">
      <c r="A21" s="11" t="s">
        <v>29</v>
      </c>
      <c r="B21" s="14" t="s">
        <v>30</v>
      </c>
      <c r="C21" s="11" t="s">
        <v>31</v>
      </c>
      <c r="D21" s="150"/>
    </row>
    <row r="22" spans="1:4" ht="15" customHeight="1">
      <c r="A22" s="11" t="s">
        <v>32</v>
      </c>
      <c r="B22" s="18" t="s">
        <v>33</v>
      </c>
      <c r="C22" s="11" t="s">
        <v>143</v>
      </c>
      <c r="D22" s="150"/>
    </row>
    <row r="23" spans="1:4" ht="18.75" customHeight="1">
      <c r="A23" s="210" t="s">
        <v>34</v>
      </c>
      <c r="B23" s="211"/>
      <c r="C23" s="11"/>
      <c r="D23" s="154">
        <v>1119509</v>
      </c>
    </row>
    <row r="24" spans="1:4" ht="16.5" customHeight="1">
      <c r="A24" s="11" t="s">
        <v>9</v>
      </c>
      <c r="B24" s="14" t="s">
        <v>35</v>
      </c>
      <c r="C24" s="11" t="s">
        <v>36</v>
      </c>
      <c r="D24" s="150">
        <v>1027584</v>
      </c>
    </row>
    <row r="25" spans="1:4" ht="13.5" customHeight="1">
      <c r="A25" s="16" t="s">
        <v>11</v>
      </c>
      <c r="B25" s="19" t="s">
        <v>37</v>
      </c>
      <c r="C25" s="16" t="s">
        <v>36</v>
      </c>
      <c r="D25" s="155">
        <v>91925</v>
      </c>
    </row>
    <row r="26" spans="1:4" ht="38.25" customHeight="1">
      <c r="A26" s="11" t="s">
        <v>13</v>
      </c>
      <c r="B26" s="20" t="s">
        <v>38</v>
      </c>
      <c r="C26" s="11" t="s">
        <v>39</v>
      </c>
      <c r="D26" s="150"/>
    </row>
    <row r="27" spans="1:4" ht="14.25" customHeight="1">
      <c r="A27" s="16" t="s">
        <v>20</v>
      </c>
      <c r="B27" s="19" t="s">
        <v>40</v>
      </c>
      <c r="C27" s="16" t="s">
        <v>41</v>
      </c>
      <c r="D27" s="52"/>
    </row>
    <row r="28" spans="1:4" ht="15.75" customHeight="1">
      <c r="A28" s="11" t="s">
        <v>23</v>
      </c>
      <c r="B28" s="14" t="s">
        <v>42</v>
      </c>
      <c r="C28" s="11" t="s">
        <v>43</v>
      </c>
      <c r="D28" s="51"/>
    </row>
    <row r="29" spans="1:4" ht="15" customHeight="1">
      <c r="A29" s="21" t="s">
        <v>26</v>
      </c>
      <c r="B29" s="18" t="s">
        <v>44</v>
      </c>
      <c r="C29" s="21" t="s">
        <v>45</v>
      </c>
      <c r="D29" s="50"/>
    </row>
    <row r="30" spans="1:6" ht="16.5" customHeight="1">
      <c r="A30" s="21" t="s">
        <v>29</v>
      </c>
      <c r="B30" s="18" t="s">
        <v>46</v>
      </c>
      <c r="C30" s="22" t="s">
        <v>47</v>
      </c>
      <c r="D30" s="53"/>
      <c r="E30" s="23"/>
      <c r="F30" s="23"/>
    </row>
    <row r="31" spans="1:3" ht="12.75">
      <c r="A31" s="24"/>
      <c r="B31" s="25"/>
      <c r="C31" s="26"/>
    </row>
    <row r="32" spans="1:4" ht="51.75" customHeight="1">
      <c r="A32" s="27"/>
      <c r="B32" s="212" t="s">
        <v>256</v>
      </c>
      <c r="C32" s="213"/>
      <c r="D32" s="213"/>
    </row>
    <row r="33" ht="12.75">
      <c r="B33" s="1" t="s">
        <v>255</v>
      </c>
    </row>
  </sheetData>
  <sheetProtection/>
  <mergeCells count="8"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D23" sqref="D23"/>
    </sheetView>
  </sheetViews>
  <sheetFormatPr defaultColWidth="9.140625" defaultRowHeight="12.75"/>
  <cols>
    <col min="4" max="4" width="23.28125" style="0" customWidth="1"/>
    <col min="5" max="5" width="12.28125" style="0" customWidth="1"/>
  </cols>
  <sheetData>
    <row r="2" spans="4:8" ht="12.75">
      <c r="D2" s="325" t="s">
        <v>208</v>
      </c>
      <c r="E2" s="325"/>
      <c r="F2" s="325"/>
      <c r="G2" s="325"/>
      <c r="H2" s="325"/>
    </row>
    <row r="3" spans="4:8" ht="39" customHeight="1">
      <c r="D3" s="325"/>
      <c r="E3" s="325"/>
      <c r="F3" s="325"/>
      <c r="G3" s="325"/>
      <c r="H3" s="325"/>
    </row>
    <row r="4" ht="4.5" customHeight="1" hidden="1"/>
    <row r="5" ht="5.25" customHeight="1" hidden="1"/>
    <row r="6" spans="1:9" ht="38.25" customHeight="1">
      <c r="A6" s="326" t="s">
        <v>209</v>
      </c>
      <c r="B6" s="326"/>
      <c r="C6" s="326"/>
      <c r="D6" s="326"/>
      <c r="E6" s="326"/>
      <c r="F6" s="326"/>
      <c r="G6" s="326"/>
      <c r="H6" s="326"/>
      <c r="I6" s="326"/>
    </row>
    <row r="7" spans="1:9" ht="14.25" customHeight="1">
      <c r="A7" s="326"/>
      <c r="B7" s="326"/>
      <c r="C7" s="326"/>
      <c r="D7" s="326"/>
      <c r="E7" s="326"/>
      <c r="F7" s="326"/>
      <c r="G7" s="326"/>
      <c r="H7" s="326"/>
      <c r="I7" s="326"/>
    </row>
    <row r="8" spans="1:5" ht="39" customHeight="1" thickBot="1">
      <c r="A8" s="1"/>
      <c r="B8" s="1"/>
      <c r="C8" s="1"/>
      <c r="D8" s="1"/>
      <c r="E8" s="33"/>
    </row>
    <row r="9" spans="1:5" ht="13.5" thickBot="1">
      <c r="A9" s="171" t="s">
        <v>6</v>
      </c>
      <c r="B9" s="172" t="s">
        <v>0</v>
      </c>
      <c r="C9" s="172" t="s">
        <v>4</v>
      </c>
      <c r="D9" s="172" t="s">
        <v>56</v>
      </c>
      <c r="E9" s="173" t="s">
        <v>57</v>
      </c>
    </row>
    <row r="10" spans="1:6" ht="15.75" thickBot="1">
      <c r="A10" s="128" t="s">
        <v>58</v>
      </c>
      <c r="B10" s="232" t="s">
        <v>3</v>
      </c>
      <c r="C10" s="233"/>
      <c r="D10" s="233"/>
      <c r="E10" s="305"/>
      <c r="F10" s="167"/>
    </row>
    <row r="11" spans="1:5" ht="75" customHeight="1">
      <c r="A11" s="319">
        <v>1</v>
      </c>
      <c r="B11" s="162">
        <v>900</v>
      </c>
      <c r="C11" s="163"/>
      <c r="D11" s="164" t="s">
        <v>80</v>
      </c>
      <c r="E11" s="165">
        <v>10000</v>
      </c>
    </row>
    <row r="12" spans="1:5" ht="62.25" customHeight="1" thickBot="1">
      <c r="A12" s="320"/>
      <c r="B12" s="122"/>
      <c r="C12" s="123">
        <v>90019</v>
      </c>
      <c r="D12" s="124" t="s">
        <v>158</v>
      </c>
      <c r="E12" s="125">
        <v>10000</v>
      </c>
    </row>
    <row r="13" spans="1:5" ht="13.5" thickBot="1">
      <c r="A13" s="306" t="s">
        <v>1</v>
      </c>
      <c r="B13" s="307"/>
      <c r="C13" s="307"/>
      <c r="D13" s="308"/>
      <c r="E13" s="133">
        <v>10000</v>
      </c>
    </row>
    <row r="14" spans="1:5" ht="15.75" thickBot="1">
      <c r="A14" s="309"/>
      <c r="B14" s="242"/>
      <c r="C14" s="242"/>
      <c r="D14" s="242"/>
      <c r="E14" s="310"/>
    </row>
    <row r="15" spans="1:5" ht="15.75" thickBot="1">
      <c r="A15" s="166" t="s">
        <v>59</v>
      </c>
      <c r="B15" s="235" t="s">
        <v>60</v>
      </c>
      <c r="C15" s="236"/>
      <c r="D15" s="236"/>
      <c r="E15" s="311"/>
    </row>
    <row r="16" spans="1:5" ht="25.5">
      <c r="A16" s="319">
        <v>1</v>
      </c>
      <c r="B16" s="314">
        <v>900</v>
      </c>
      <c r="C16" s="120"/>
      <c r="D16" s="170" t="s">
        <v>80</v>
      </c>
      <c r="E16" s="127">
        <v>10000</v>
      </c>
    </row>
    <row r="17" spans="1:5" ht="54.75" customHeight="1">
      <c r="A17" s="320"/>
      <c r="B17" s="315"/>
      <c r="C17" s="119">
        <v>90003</v>
      </c>
      <c r="D17" s="169" t="s">
        <v>82</v>
      </c>
      <c r="E17" s="125">
        <v>6000</v>
      </c>
    </row>
    <row r="18" spans="1:5" ht="54.75" customHeight="1" thickBot="1">
      <c r="A18" s="321"/>
      <c r="B18" s="66"/>
      <c r="C18" s="119">
        <v>90004</v>
      </c>
      <c r="D18" s="169" t="s">
        <v>83</v>
      </c>
      <c r="E18" s="174">
        <v>4000</v>
      </c>
    </row>
    <row r="19" spans="1:5" ht="13.5" thickBot="1">
      <c r="A19" s="322" t="s">
        <v>1</v>
      </c>
      <c r="B19" s="323"/>
      <c r="C19" s="323"/>
      <c r="D19" s="324"/>
      <c r="E19" s="132">
        <v>10000</v>
      </c>
    </row>
    <row r="22" ht="12.75">
      <c r="D22" t="s">
        <v>257</v>
      </c>
    </row>
    <row r="23" ht="12.75">
      <c r="D23" t="s">
        <v>261</v>
      </c>
    </row>
  </sheetData>
  <sheetProtection/>
  <mergeCells count="10">
    <mergeCell ref="A16:A18"/>
    <mergeCell ref="B15:E15"/>
    <mergeCell ref="B16:B17"/>
    <mergeCell ref="A19:D19"/>
    <mergeCell ref="D2:H3"/>
    <mergeCell ref="B10:E10"/>
    <mergeCell ref="A11:A12"/>
    <mergeCell ref="A13:D13"/>
    <mergeCell ref="A14:E14"/>
    <mergeCell ref="A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19" sqref="E19:G20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42.7109375" style="1" customWidth="1"/>
    <col min="4" max="4" width="14.28125" style="1" customWidth="1"/>
    <col min="5" max="5" width="14.8515625" style="1" customWidth="1"/>
    <col min="6" max="6" width="13.57421875" style="1" customWidth="1"/>
    <col min="7" max="7" width="15.8515625" style="0" customWidth="1"/>
  </cols>
  <sheetData>
    <row r="1" spans="5:7" ht="12.75">
      <c r="E1" s="221" t="s">
        <v>140</v>
      </c>
      <c r="F1" s="222"/>
      <c r="G1" s="222"/>
    </row>
    <row r="2" spans="5:7" ht="12.75">
      <c r="E2" s="225" t="s">
        <v>219</v>
      </c>
      <c r="F2" s="225"/>
      <c r="G2" s="135"/>
    </row>
    <row r="3" spans="1:7" ht="48.75" customHeight="1">
      <c r="A3" s="228" t="s">
        <v>138</v>
      </c>
      <c r="B3" s="228"/>
      <c r="C3" s="228"/>
      <c r="D3" s="228"/>
      <c r="E3" s="228"/>
      <c r="F3" s="228"/>
      <c r="G3" s="228"/>
    </row>
    <row r="4" ht="12.75">
      <c r="G4" s="28"/>
    </row>
    <row r="5" spans="1:7" s="29" customFormat="1" ht="20.25" customHeight="1">
      <c r="A5" s="215" t="s">
        <v>0</v>
      </c>
      <c r="B5" s="229" t="s">
        <v>4</v>
      </c>
      <c r="C5" s="229" t="s">
        <v>51</v>
      </c>
      <c r="D5" s="216" t="s">
        <v>49</v>
      </c>
      <c r="E5" s="216" t="s">
        <v>54</v>
      </c>
      <c r="F5" s="216" t="s">
        <v>50</v>
      </c>
      <c r="G5" s="216"/>
    </row>
    <row r="6" spans="1:7" s="29" customFormat="1" ht="65.25" customHeight="1">
      <c r="A6" s="215"/>
      <c r="B6" s="230"/>
      <c r="C6" s="230"/>
      <c r="D6" s="215"/>
      <c r="E6" s="216"/>
      <c r="F6" s="7" t="s">
        <v>52</v>
      </c>
      <c r="G6" s="7" t="s">
        <v>53</v>
      </c>
    </row>
    <row r="7" spans="1:7" ht="9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ht="19.5" customHeight="1">
      <c r="A8" s="55">
        <v>750</v>
      </c>
      <c r="B8" s="55"/>
      <c r="C8" s="56" t="s">
        <v>69</v>
      </c>
      <c r="D8" s="143">
        <v>70441</v>
      </c>
      <c r="E8" s="143">
        <v>70441</v>
      </c>
      <c r="F8" s="143">
        <v>70441</v>
      </c>
      <c r="G8" s="57"/>
    </row>
    <row r="9" spans="1:7" ht="19.5" customHeight="1">
      <c r="A9" s="3"/>
      <c r="B9" s="58">
        <v>75011</v>
      </c>
      <c r="C9" s="3" t="s">
        <v>70</v>
      </c>
      <c r="D9" s="194">
        <v>70441</v>
      </c>
      <c r="E9" s="194">
        <v>70441</v>
      </c>
      <c r="F9" s="194">
        <v>70441</v>
      </c>
      <c r="G9" s="3"/>
    </row>
    <row r="10" spans="1:7" ht="36.75" customHeight="1">
      <c r="A10" s="59">
        <v>751</v>
      </c>
      <c r="B10" s="54"/>
      <c r="C10" s="60" t="s">
        <v>73</v>
      </c>
      <c r="D10" s="145">
        <v>1662</v>
      </c>
      <c r="E10" s="145">
        <v>1662</v>
      </c>
      <c r="F10" s="145">
        <v>1662</v>
      </c>
      <c r="G10" s="3"/>
    </row>
    <row r="11" spans="1:7" ht="25.5" customHeight="1">
      <c r="A11" s="3"/>
      <c r="B11" s="58">
        <v>75101</v>
      </c>
      <c r="C11" s="61" t="s">
        <v>71</v>
      </c>
      <c r="D11" s="144">
        <v>1662</v>
      </c>
      <c r="E11" s="144">
        <v>1662</v>
      </c>
      <c r="F11" s="144">
        <v>1662</v>
      </c>
      <c r="G11" s="3"/>
    </row>
    <row r="12" spans="1:7" ht="19.5" customHeight="1">
      <c r="A12" s="55">
        <v>852</v>
      </c>
      <c r="B12" s="3"/>
      <c r="C12" s="54" t="s">
        <v>72</v>
      </c>
      <c r="D12" s="145">
        <v>2281600</v>
      </c>
      <c r="E12" s="145">
        <v>2281600</v>
      </c>
      <c r="F12" s="145">
        <v>2281600</v>
      </c>
      <c r="G12" s="3"/>
    </row>
    <row r="13" spans="1:7" ht="48.75" customHeight="1">
      <c r="A13" s="217"/>
      <c r="B13" s="65">
        <v>85212</v>
      </c>
      <c r="C13" s="44" t="s">
        <v>74</v>
      </c>
      <c r="D13" s="146">
        <v>2273000</v>
      </c>
      <c r="E13" s="146">
        <v>2273000</v>
      </c>
      <c r="F13" s="146">
        <v>2273000</v>
      </c>
      <c r="G13" s="3"/>
    </row>
    <row r="14" spans="1:7" ht="66.75" customHeight="1">
      <c r="A14" s="218"/>
      <c r="B14" s="65">
        <v>85213</v>
      </c>
      <c r="C14" s="44" t="s">
        <v>75</v>
      </c>
      <c r="D14" s="146">
        <v>1800</v>
      </c>
      <c r="E14" s="146">
        <v>1800</v>
      </c>
      <c r="F14" s="146">
        <v>1800</v>
      </c>
      <c r="G14" s="3"/>
    </row>
    <row r="15" spans="1:7" ht="66.75" customHeight="1">
      <c r="A15" s="219"/>
      <c r="B15" s="65">
        <v>85228</v>
      </c>
      <c r="C15" s="61" t="s">
        <v>136</v>
      </c>
      <c r="D15" s="146">
        <v>6800</v>
      </c>
      <c r="E15" s="146">
        <v>6800</v>
      </c>
      <c r="F15" s="146">
        <v>6800</v>
      </c>
      <c r="G15" s="3"/>
    </row>
    <row r="16" spans="1:7" ht="19.5" customHeight="1">
      <c r="A16" s="226" t="s">
        <v>220</v>
      </c>
      <c r="B16" s="227"/>
      <c r="C16" s="227"/>
      <c r="D16" s="227"/>
      <c r="E16" s="147">
        <v>2353703</v>
      </c>
      <c r="F16" s="147">
        <v>2353703</v>
      </c>
      <c r="G16" s="73"/>
    </row>
    <row r="18" ht="12.75">
      <c r="A18" s="2"/>
    </row>
    <row r="19" spans="5:7" ht="12.75">
      <c r="E19" s="220" t="s">
        <v>258</v>
      </c>
      <c r="F19" s="220"/>
      <c r="G19" s="220"/>
    </row>
    <row r="20" spans="5:7" ht="12.75">
      <c r="E20" s="220"/>
      <c r="F20" s="220"/>
      <c r="G20" s="220"/>
    </row>
    <row r="21" spans="4:7" ht="12.75">
      <c r="D21" s="223"/>
      <c r="E21" s="223"/>
      <c r="F21" s="223"/>
      <c r="G21" s="224"/>
    </row>
    <row r="22" ht="23.25" customHeight="1">
      <c r="G22" s="1"/>
    </row>
  </sheetData>
  <sheetProtection/>
  <mergeCells count="13">
    <mergeCell ref="C5:C6"/>
    <mergeCell ref="D5:D6"/>
    <mergeCell ref="E5:E6"/>
    <mergeCell ref="F5:G5"/>
    <mergeCell ref="A13:A15"/>
    <mergeCell ref="E19:G20"/>
    <mergeCell ref="E1:G1"/>
    <mergeCell ref="D21:G21"/>
    <mergeCell ref="E2:F2"/>
    <mergeCell ref="A16:D16"/>
    <mergeCell ref="A3:G3"/>
    <mergeCell ref="A5:A6"/>
    <mergeCell ref="B5:B6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41.57421875" style="1" customWidth="1"/>
    <col min="5" max="5" width="22.421875" style="1" customWidth="1"/>
    <col min="6" max="16384" width="9.140625" style="1" customWidth="1"/>
  </cols>
  <sheetData>
    <row r="1" ht="18.75" customHeight="1"/>
    <row r="2" spans="4:5" ht="20.25" customHeight="1">
      <c r="D2" s="140" t="s">
        <v>89</v>
      </c>
      <c r="E2" s="140"/>
    </row>
    <row r="3" spans="4:5" ht="15.75" customHeight="1">
      <c r="D3" s="221" t="s">
        <v>218</v>
      </c>
      <c r="E3" s="221"/>
    </row>
    <row r="4" ht="30" customHeight="1"/>
    <row r="5" spans="1:5" ht="78" customHeight="1">
      <c r="A5" s="231" t="s">
        <v>55</v>
      </c>
      <c r="B5" s="231"/>
      <c r="C5" s="231"/>
      <c r="D5" s="231"/>
      <c r="E5" s="231"/>
    </row>
    <row r="6" spans="4:5" ht="19.5" customHeight="1">
      <c r="D6" s="32"/>
      <c r="E6" s="32"/>
    </row>
    <row r="7" ht="19.5" customHeight="1">
      <c r="E7" s="33"/>
    </row>
    <row r="8" spans="1:5" ht="19.5" customHeight="1">
      <c r="A8" s="6" t="s">
        <v>6</v>
      </c>
      <c r="B8" s="6" t="s">
        <v>0</v>
      </c>
      <c r="C8" s="6" t="s">
        <v>4</v>
      </c>
      <c r="D8" s="6" t="s">
        <v>56</v>
      </c>
      <c r="E8" s="6" t="s">
        <v>57</v>
      </c>
    </row>
    <row r="9" spans="1:5" ht="30" customHeight="1" thickBot="1">
      <c r="A9" s="34" t="s">
        <v>58</v>
      </c>
      <c r="B9" s="232" t="s">
        <v>3</v>
      </c>
      <c r="C9" s="233"/>
      <c r="D9" s="233"/>
      <c r="E9" s="234"/>
    </row>
    <row r="10" spans="1:5" ht="56.25" customHeight="1">
      <c r="A10" s="106">
        <v>1</v>
      </c>
      <c r="B10" s="107">
        <v>756</v>
      </c>
      <c r="C10" s="108"/>
      <c r="D10" s="110" t="s">
        <v>78</v>
      </c>
      <c r="E10" s="127">
        <v>81000</v>
      </c>
    </row>
    <row r="11" spans="1:5" ht="30" customHeight="1">
      <c r="A11" s="111"/>
      <c r="B11" s="37"/>
      <c r="C11" s="43">
        <v>75618</v>
      </c>
      <c r="D11" s="45" t="s">
        <v>77</v>
      </c>
      <c r="E11" s="141">
        <v>81000</v>
      </c>
    </row>
    <row r="12" spans="1:5" ht="30" customHeight="1" thickBot="1">
      <c r="A12" s="238" t="s">
        <v>1</v>
      </c>
      <c r="B12" s="239"/>
      <c r="C12" s="239"/>
      <c r="D12" s="240"/>
      <c r="E12" s="142">
        <v>81000</v>
      </c>
    </row>
    <row r="13" spans="1:5" ht="30" customHeight="1" thickBot="1">
      <c r="A13" s="241"/>
      <c r="B13" s="242"/>
      <c r="C13" s="242"/>
      <c r="D13" s="242"/>
      <c r="E13" s="243"/>
    </row>
    <row r="14" spans="1:5" ht="30" customHeight="1" thickBot="1">
      <c r="A14" s="38" t="s">
        <v>59</v>
      </c>
      <c r="B14" s="235" t="s">
        <v>60</v>
      </c>
      <c r="C14" s="236"/>
      <c r="D14" s="236"/>
      <c r="E14" s="237"/>
    </row>
    <row r="15" spans="1:5" ht="30" customHeight="1">
      <c r="A15" s="106">
        <v>1</v>
      </c>
      <c r="B15" s="107">
        <v>851</v>
      </c>
      <c r="C15" s="108"/>
      <c r="D15" s="108" t="s">
        <v>76</v>
      </c>
      <c r="E15" s="127">
        <v>76000</v>
      </c>
    </row>
    <row r="16" spans="1:5" ht="30" customHeight="1">
      <c r="A16" s="109"/>
      <c r="B16" s="35"/>
      <c r="C16" s="42">
        <v>85154</v>
      </c>
      <c r="D16" s="35" t="s">
        <v>79</v>
      </c>
      <c r="E16" s="204">
        <v>76000</v>
      </c>
    </row>
    <row r="17" spans="1:5" ht="30" customHeight="1" thickBot="1">
      <c r="A17" s="238" t="s">
        <v>1</v>
      </c>
      <c r="B17" s="239"/>
      <c r="C17" s="239"/>
      <c r="D17" s="240"/>
      <c r="E17" s="205">
        <v>76000</v>
      </c>
    </row>
    <row r="19" ht="12.75">
      <c r="A19" s="39"/>
    </row>
    <row r="20" ht="12.75">
      <c r="A20" s="2"/>
    </row>
    <row r="21" ht="12.75">
      <c r="E21" s="1" t="s">
        <v>259</v>
      </c>
    </row>
    <row r="22" spans="1:5" ht="12.75">
      <c r="A22" s="2"/>
      <c r="E22" s="1" t="s">
        <v>260</v>
      </c>
    </row>
  </sheetData>
  <sheetProtection/>
  <mergeCells count="7">
    <mergeCell ref="A5:E5"/>
    <mergeCell ref="B9:E9"/>
    <mergeCell ref="B14:E14"/>
    <mergeCell ref="D3:E3"/>
    <mergeCell ref="A17:D17"/>
    <mergeCell ref="A12:D12"/>
    <mergeCell ref="A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00390625" style="1" customWidth="1"/>
    <col min="2" max="2" width="11.00390625" style="1" customWidth="1"/>
    <col min="3" max="3" width="11.8515625" style="1" customWidth="1"/>
    <col min="4" max="4" width="32.8515625" style="1" customWidth="1"/>
    <col min="5" max="5" width="22.421875" style="1" customWidth="1"/>
    <col min="6" max="16384" width="9.140625" style="1" customWidth="1"/>
  </cols>
  <sheetData>
    <row r="1" spans="4:5" ht="26.25" customHeight="1">
      <c r="D1" s="70"/>
      <c r="E1" s="70"/>
    </row>
    <row r="2" spans="4:5" ht="18" customHeight="1">
      <c r="D2" s="140" t="s">
        <v>90</v>
      </c>
      <c r="E2" s="140"/>
    </row>
    <row r="3" spans="4:5" ht="12.75" customHeight="1">
      <c r="D3" s="221" t="s">
        <v>217</v>
      </c>
      <c r="E3" s="221"/>
    </row>
    <row r="4" spans="1:5" ht="78" customHeight="1">
      <c r="A4" s="231" t="s">
        <v>61</v>
      </c>
      <c r="B4" s="231"/>
      <c r="C4" s="231"/>
      <c r="D4" s="231"/>
      <c r="E4" s="231"/>
    </row>
    <row r="5" spans="4:5" ht="19.5" customHeight="1">
      <c r="D5" s="32"/>
      <c r="E5" s="32"/>
    </row>
    <row r="6" ht="19.5" customHeight="1">
      <c r="E6" s="33"/>
    </row>
    <row r="7" spans="1:5" ht="19.5" customHeight="1">
      <c r="A7" s="6" t="s">
        <v>6</v>
      </c>
      <c r="B7" s="6" t="s">
        <v>0</v>
      </c>
      <c r="C7" s="6" t="s">
        <v>4</v>
      </c>
      <c r="D7" s="6" t="s">
        <v>56</v>
      </c>
      <c r="E7" s="6" t="s">
        <v>57</v>
      </c>
    </row>
    <row r="8" spans="1:5" ht="30" customHeight="1">
      <c r="A8" s="46">
        <v>1</v>
      </c>
      <c r="B8" s="47">
        <v>851</v>
      </c>
      <c r="C8" s="48"/>
      <c r="D8" s="48" t="s">
        <v>76</v>
      </c>
      <c r="E8" s="201">
        <v>5000</v>
      </c>
    </row>
    <row r="9" spans="1:5" ht="30" customHeight="1">
      <c r="A9" s="36"/>
      <c r="B9" s="37"/>
      <c r="C9" s="43">
        <v>85153</v>
      </c>
      <c r="D9" s="37" t="s">
        <v>81</v>
      </c>
      <c r="E9" s="202">
        <v>5000</v>
      </c>
    </row>
    <row r="10" spans="1:5" ht="30" customHeight="1">
      <c r="A10" s="36"/>
      <c r="B10" s="37"/>
      <c r="C10" s="37"/>
      <c r="D10" s="49" t="s">
        <v>1</v>
      </c>
      <c r="E10" s="203">
        <v>5000</v>
      </c>
    </row>
    <row r="12" ht="12.75">
      <c r="A12" s="39"/>
    </row>
    <row r="13" spans="1:5" ht="12.75">
      <c r="A13" s="2"/>
      <c r="E13" s="1" t="s">
        <v>254</v>
      </c>
    </row>
    <row r="14" ht="12.75">
      <c r="E14" s="1" t="s">
        <v>261</v>
      </c>
    </row>
    <row r="15" ht="12.75">
      <c r="A15" s="2"/>
    </row>
  </sheetData>
  <sheetProtection/>
  <mergeCells count="2">
    <mergeCell ref="A4:E4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0.8515625" style="0" customWidth="1"/>
    <col min="5" max="5" width="24.00390625" style="0" customWidth="1"/>
  </cols>
  <sheetData>
    <row r="1" spans="4:5" ht="12.75">
      <c r="D1" s="135" t="s">
        <v>91</v>
      </c>
      <c r="E1" s="135"/>
    </row>
    <row r="2" spans="4:5" ht="12.75">
      <c r="D2" s="222" t="s">
        <v>214</v>
      </c>
      <c r="E2" s="222"/>
    </row>
    <row r="3" spans="1:5" ht="77.25" customHeight="1">
      <c r="A3" s="214" t="s">
        <v>215</v>
      </c>
      <c r="B3" s="214"/>
      <c r="C3" s="214"/>
      <c r="D3" s="214"/>
      <c r="E3" s="214"/>
    </row>
    <row r="4" spans="4:5" ht="19.5" customHeight="1">
      <c r="D4" s="1"/>
      <c r="E4" s="33"/>
    </row>
    <row r="5" spans="1:5" ht="19.5" customHeight="1">
      <c r="A5" s="215" t="s">
        <v>6</v>
      </c>
      <c r="B5" s="215" t="s">
        <v>0</v>
      </c>
      <c r="C5" s="215" t="s">
        <v>4</v>
      </c>
      <c r="D5" s="216" t="s">
        <v>62</v>
      </c>
      <c r="E5" s="216" t="s">
        <v>63</v>
      </c>
    </row>
    <row r="6" spans="1:5" ht="19.5" customHeight="1">
      <c r="A6" s="215"/>
      <c r="B6" s="215"/>
      <c r="C6" s="215"/>
      <c r="D6" s="216"/>
      <c r="E6" s="216"/>
    </row>
    <row r="7" spans="1:5" ht="19.5" customHeight="1">
      <c r="A7" s="215"/>
      <c r="B7" s="215"/>
      <c r="C7" s="215"/>
      <c r="D7" s="216"/>
      <c r="E7" s="216"/>
    </row>
    <row r="8" spans="1:5" ht="7.5" customHeight="1">
      <c r="A8" s="30">
        <v>1</v>
      </c>
      <c r="B8" s="30">
        <v>2</v>
      </c>
      <c r="C8" s="30">
        <v>3</v>
      </c>
      <c r="D8" s="30">
        <v>5</v>
      </c>
      <c r="E8" s="30">
        <v>7</v>
      </c>
    </row>
    <row r="9" spans="1:5" ht="30" customHeight="1">
      <c r="A9" s="118">
        <v>1</v>
      </c>
      <c r="B9" s="184">
        <v>921</v>
      </c>
      <c r="C9" s="184">
        <v>92116</v>
      </c>
      <c r="D9" s="192" t="s">
        <v>84</v>
      </c>
      <c r="E9" s="185">
        <v>145000</v>
      </c>
    </row>
    <row r="10" spans="1:5" ht="30" customHeight="1">
      <c r="A10" s="119">
        <v>2</v>
      </c>
      <c r="B10" s="184">
        <v>801</v>
      </c>
      <c r="C10" s="184">
        <v>80104</v>
      </c>
      <c r="D10" s="190" t="s">
        <v>216</v>
      </c>
      <c r="E10" s="185">
        <v>216000</v>
      </c>
    </row>
    <row r="11" spans="1:5" ht="1.5" customHeight="1">
      <c r="A11" s="63"/>
      <c r="B11" s="63"/>
      <c r="C11" s="63"/>
      <c r="D11" s="189"/>
      <c r="E11" s="186">
        <f>SUM(E9:E10)</f>
        <v>361000</v>
      </c>
    </row>
    <row r="12" spans="1:5" ht="30" customHeight="1" hidden="1">
      <c r="A12" s="62"/>
      <c r="B12" s="62"/>
      <c r="C12" s="62"/>
      <c r="D12" s="62"/>
      <c r="E12" s="187"/>
    </row>
    <row r="13" spans="1:5" s="1" customFormat="1" ht="30" customHeight="1">
      <c r="A13" s="244" t="s">
        <v>1</v>
      </c>
      <c r="B13" s="245"/>
      <c r="C13" s="245"/>
      <c r="D13" s="246"/>
      <c r="E13" s="188">
        <f>SUM(E11)</f>
        <v>361000</v>
      </c>
    </row>
    <row r="14" ht="12.75">
      <c r="E14" s="191"/>
    </row>
    <row r="15" ht="12.75">
      <c r="A15" s="2"/>
    </row>
    <row r="17" ht="12.75">
      <c r="E17" t="s">
        <v>257</v>
      </c>
    </row>
    <row r="18" ht="12.75">
      <c r="E18" t="s">
        <v>261</v>
      </c>
    </row>
  </sheetData>
  <sheetProtection/>
  <mergeCells count="8">
    <mergeCell ref="D2:E2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2" ht="12.75">
      <c r="A2" s="2"/>
    </row>
    <row r="3" spans="4:5" ht="12.75">
      <c r="D3" s="135" t="s">
        <v>92</v>
      </c>
      <c r="E3" s="135"/>
    </row>
    <row r="4" spans="4:5" ht="12.75">
      <c r="D4" s="135" t="s">
        <v>211</v>
      </c>
      <c r="E4" s="135"/>
    </row>
    <row r="5" spans="1:5" ht="51" customHeight="1">
      <c r="A5" s="250" t="s">
        <v>212</v>
      </c>
      <c r="B5" s="250"/>
      <c r="C5" s="250"/>
      <c r="D5" s="250"/>
      <c r="E5" s="250"/>
    </row>
    <row r="6" spans="4:5" ht="12.75">
      <c r="D6" s="1"/>
      <c r="E6" s="33"/>
    </row>
    <row r="7" spans="1:5" ht="12.75">
      <c r="A7" s="215" t="s">
        <v>6</v>
      </c>
      <c r="B7" s="215" t="s">
        <v>0</v>
      </c>
      <c r="C7" s="215" t="s">
        <v>4</v>
      </c>
      <c r="D7" s="216" t="s">
        <v>7</v>
      </c>
      <c r="E7" s="251" t="s">
        <v>63</v>
      </c>
    </row>
    <row r="8" spans="1:5" ht="12.75">
      <c r="A8" s="215"/>
      <c r="B8" s="215"/>
      <c r="C8" s="215"/>
      <c r="D8" s="216"/>
      <c r="E8" s="252"/>
    </row>
    <row r="9" spans="1:5" ht="19.5" customHeight="1">
      <c r="A9" s="215"/>
      <c r="B9" s="215"/>
      <c r="C9" s="215"/>
      <c r="D9" s="216"/>
      <c r="E9" s="253"/>
    </row>
    <row r="10" spans="1:5" ht="12.75">
      <c r="A10" s="30">
        <v>1</v>
      </c>
      <c r="B10" s="30">
        <v>2</v>
      </c>
      <c r="C10" s="30">
        <v>3</v>
      </c>
      <c r="D10" s="30">
        <v>4</v>
      </c>
      <c r="E10" s="30">
        <v>5</v>
      </c>
    </row>
    <row r="11" spans="1:5" ht="34.5" customHeight="1">
      <c r="A11" s="247" t="s">
        <v>86</v>
      </c>
      <c r="B11" s="248"/>
      <c r="C11" s="249"/>
      <c r="D11" s="40" t="s">
        <v>87</v>
      </c>
      <c r="E11" s="63"/>
    </row>
    <row r="12" spans="1:5" ht="30" customHeight="1">
      <c r="A12" s="64">
        <v>1</v>
      </c>
      <c r="B12" s="64">
        <v>150</v>
      </c>
      <c r="C12" s="64">
        <v>15011</v>
      </c>
      <c r="D12" s="63" t="s">
        <v>93</v>
      </c>
      <c r="E12" s="136">
        <v>4094.36</v>
      </c>
    </row>
    <row r="13" spans="1:5" ht="30" customHeight="1">
      <c r="A13" s="64">
        <v>2</v>
      </c>
      <c r="B13" s="64">
        <v>750</v>
      </c>
      <c r="C13" s="64">
        <v>75095</v>
      </c>
      <c r="D13" s="63" t="s">
        <v>93</v>
      </c>
      <c r="E13" s="136">
        <v>15489.04</v>
      </c>
    </row>
    <row r="14" spans="1:5" ht="30" customHeight="1">
      <c r="A14" s="254" t="s">
        <v>1</v>
      </c>
      <c r="B14" s="255"/>
      <c r="C14" s="255"/>
      <c r="D14" s="256"/>
      <c r="E14" s="137">
        <f>SUM(E12:E13)</f>
        <v>19583.4</v>
      </c>
    </row>
    <row r="15" spans="1:5" ht="45" customHeight="1">
      <c r="A15" s="247" t="s">
        <v>88</v>
      </c>
      <c r="B15" s="248"/>
      <c r="C15" s="249"/>
      <c r="D15" s="66" t="s">
        <v>51</v>
      </c>
      <c r="E15" s="136"/>
    </row>
    <row r="16" spans="1:5" ht="37.5" customHeight="1">
      <c r="A16" s="63">
        <v>1</v>
      </c>
      <c r="B16" s="68">
        <v>926</v>
      </c>
      <c r="C16" s="68">
        <v>92605</v>
      </c>
      <c r="D16" s="67" t="s">
        <v>137</v>
      </c>
      <c r="E16" s="138">
        <v>78500</v>
      </c>
    </row>
    <row r="17" spans="1:5" ht="30" customHeight="1">
      <c r="A17" s="63"/>
      <c r="B17" s="63"/>
      <c r="C17" s="63"/>
      <c r="D17" s="63"/>
      <c r="E17" s="136"/>
    </row>
    <row r="18" spans="1:5" ht="24" customHeight="1">
      <c r="A18" s="244" t="s">
        <v>1</v>
      </c>
      <c r="B18" s="245"/>
      <c r="C18" s="245"/>
      <c r="D18" s="246"/>
      <c r="E18" s="139">
        <v>78500</v>
      </c>
    </row>
    <row r="21" ht="12.75">
      <c r="D21" s="168"/>
    </row>
    <row r="22" ht="12.75">
      <c r="E22" t="s">
        <v>257</v>
      </c>
    </row>
    <row r="23" ht="12.75">
      <c r="E23" t="s">
        <v>261</v>
      </c>
    </row>
    <row r="24" ht="12.75">
      <c r="C24" s="116"/>
    </row>
  </sheetData>
  <sheetProtection/>
  <mergeCells count="10">
    <mergeCell ref="A11:C11"/>
    <mergeCell ref="A15:C15"/>
    <mergeCell ref="A18:D18"/>
    <mergeCell ref="A5:E5"/>
    <mergeCell ref="A7:A9"/>
    <mergeCell ref="B7:B9"/>
    <mergeCell ref="C7:C9"/>
    <mergeCell ref="D7:D9"/>
    <mergeCell ref="E7:E9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68">
      <selection activeCell="G100" sqref="G100:H100"/>
    </sheetView>
  </sheetViews>
  <sheetFormatPr defaultColWidth="9.140625" defaultRowHeight="12.75"/>
  <cols>
    <col min="1" max="1" width="5.28125" style="1" bestFit="1" customWidth="1"/>
    <col min="2" max="2" width="5.8515625" style="1" customWidth="1"/>
    <col min="3" max="3" width="8.7109375" style="1" customWidth="1"/>
    <col min="4" max="4" width="27.7109375" style="1" customWidth="1"/>
    <col min="5" max="5" width="36.7109375" style="1" customWidth="1"/>
    <col min="6" max="8" width="13.7109375" style="1" customWidth="1"/>
    <col min="9" max="16384" width="9.140625" style="1" customWidth="1"/>
  </cols>
  <sheetData>
    <row r="2" spans="1:10" ht="15">
      <c r="A2"/>
      <c r="B2"/>
      <c r="C2"/>
      <c r="D2" t="s">
        <v>94</v>
      </c>
      <c r="E2" t="s">
        <v>95</v>
      </c>
      <c r="F2" s="39"/>
      <c r="G2" s="39"/>
      <c r="H2" s="134" t="s">
        <v>139</v>
      </c>
      <c r="I2" s="41"/>
      <c r="J2" s="41"/>
    </row>
    <row r="3" spans="1:10" ht="15">
      <c r="A3"/>
      <c r="B3"/>
      <c r="C3"/>
      <c r="D3"/>
      <c r="E3"/>
      <c r="F3" s="268" t="s">
        <v>159</v>
      </c>
      <c r="G3" s="268"/>
      <c r="H3" s="39"/>
      <c r="I3" s="41"/>
      <c r="J3" s="41"/>
    </row>
    <row r="4" spans="1:10" ht="15">
      <c r="A4"/>
      <c r="B4"/>
      <c r="C4"/>
      <c r="D4"/>
      <c r="E4"/>
      <c r="F4"/>
      <c r="G4"/>
      <c r="H4"/>
      <c r="I4" s="41"/>
      <c r="J4" s="41"/>
    </row>
    <row r="5" spans="1:10" ht="39" customHeight="1">
      <c r="A5" s="250" t="s">
        <v>246</v>
      </c>
      <c r="B5" s="250"/>
      <c r="C5" s="250"/>
      <c r="D5" s="214"/>
      <c r="E5" s="214"/>
      <c r="F5" s="214"/>
      <c r="G5" s="214"/>
      <c r="H5" s="214"/>
      <c r="I5" s="41"/>
      <c r="J5" s="41"/>
    </row>
    <row r="6" spans="1:8" ht="18">
      <c r="A6" s="32"/>
      <c r="B6" s="32"/>
      <c r="C6" s="32"/>
      <c r="D6" s="32"/>
      <c r="E6" s="32"/>
      <c r="F6" s="32"/>
      <c r="G6" s="32"/>
      <c r="H6" s="32"/>
    </row>
    <row r="8" spans="1:8" ht="12.75">
      <c r="A8" s="229" t="s">
        <v>6</v>
      </c>
      <c r="B8" s="229" t="s">
        <v>0</v>
      </c>
      <c r="C8" s="229" t="s">
        <v>4</v>
      </c>
      <c r="D8" s="251" t="s">
        <v>96</v>
      </c>
      <c r="E8" s="251" t="s">
        <v>97</v>
      </c>
      <c r="F8" s="284" t="s">
        <v>66</v>
      </c>
      <c r="G8" s="285"/>
      <c r="H8" s="286"/>
    </row>
    <row r="9" spans="1:8" ht="12.75">
      <c r="A9" s="279"/>
      <c r="B9" s="279"/>
      <c r="C9" s="279"/>
      <c r="D9" s="280"/>
      <c r="E9" s="252"/>
      <c r="F9" s="287"/>
      <c r="G9" s="288"/>
      <c r="H9" s="289"/>
    </row>
    <row r="10" spans="1:8" ht="12.75">
      <c r="A10" s="279"/>
      <c r="B10" s="279"/>
      <c r="C10" s="279"/>
      <c r="D10" s="280"/>
      <c r="E10" s="252"/>
      <c r="F10" s="69"/>
      <c r="G10" s="284" t="s">
        <v>98</v>
      </c>
      <c r="H10" s="286"/>
    </row>
    <row r="11" spans="1:8" ht="12.75">
      <c r="A11" s="279"/>
      <c r="B11" s="279"/>
      <c r="C11" s="279"/>
      <c r="D11" s="280"/>
      <c r="E11" s="252"/>
      <c r="F11" s="69" t="s">
        <v>99</v>
      </c>
      <c r="G11" s="287"/>
      <c r="H11" s="289"/>
    </row>
    <row r="12" spans="1:8" ht="12.75">
      <c r="A12" s="279"/>
      <c r="B12" s="279"/>
      <c r="C12" s="279"/>
      <c r="D12" s="280"/>
      <c r="E12" s="252"/>
      <c r="F12" s="69" t="s">
        <v>100</v>
      </c>
      <c r="G12" s="69" t="s">
        <v>2</v>
      </c>
      <c r="H12" s="69" t="s">
        <v>5</v>
      </c>
    </row>
    <row r="13" spans="1:8" ht="12.75">
      <c r="A13" s="230"/>
      <c r="B13" s="230"/>
      <c r="C13" s="230"/>
      <c r="D13" s="281"/>
      <c r="E13" s="253"/>
      <c r="F13" s="31"/>
      <c r="G13" s="31"/>
      <c r="H13" s="31"/>
    </row>
    <row r="14" spans="1:8" ht="12.7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</row>
    <row r="15" spans="1:8" ht="25.5">
      <c r="A15" s="269">
        <v>1</v>
      </c>
      <c r="B15" s="118">
        <v>754</v>
      </c>
      <c r="C15" s="118">
        <v>75412</v>
      </c>
      <c r="D15" s="258" t="s">
        <v>101</v>
      </c>
      <c r="E15" s="179" t="s">
        <v>160</v>
      </c>
      <c r="F15" s="271">
        <v>11665.05</v>
      </c>
      <c r="G15" s="180">
        <v>5000</v>
      </c>
      <c r="H15" s="118"/>
    </row>
    <row r="16" spans="1:8" ht="12.75">
      <c r="A16" s="270"/>
      <c r="B16" s="197">
        <v>921</v>
      </c>
      <c r="C16" s="197">
        <v>92195</v>
      </c>
      <c r="D16" s="259"/>
      <c r="E16" s="198" t="s">
        <v>134</v>
      </c>
      <c r="F16" s="272"/>
      <c r="G16" s="199">
        <v>6665.05</v>
      </c>
      <c r="H16" s="119"/>
    </row>
    <row r="17" spans="1:8" ht="12.75">
      <c r="A17" s="177">
        <v>2</v>
      </c>
      <c r="B17" s="177">
        <v>921</v>
      </c>
      <c r="C17" s="177">
        <v>92195</v>
      </c>
      <c r="D17" s="54" t="s">
        <v>102</v>
      </c>
      <c r="E17" s="195" t="s">
        <v>161</v>
      </c>
      <c r="F17" s="178">
        <v>9145.6</v>
      </c>
      <c r="G17" s="196">
        <v>9145.6</v>
      </c>
      <c r="H17" s="196"/>
    </row>
    <row r="18" spans="1:8" ht="12.75">
      <c r="A18" s="176">
        <v>3</v>
      </c>
      <c r="B18" s="75">
        <v>921</v>
      </c>
      <c r="C18" s="75">
        <v>92195</v>
      </c>
      <c r="D18" s="200" t="s">
        <v>103</v>
      </c>
      <c r="E18" s="80" t="s">
        <v>161</v>
      </c>
      <c r="F18" s="113">
        <v>6676.54</v>
      </c>
      <c r="G18" s="77">
        <v>6676.54</v>
      </c>
      <c r="H18" s="77"/>
    </row>
    <row r="19" spans="1:8" ht="12.75">
      <c r="A19" s="177">
        <v>4</v>
      </c>
      <c r="B19" s="75">
        <v>921</v>
      </c>
      <c r="C19" s="75">
        <v>92195</v>
      </c>
      <c r="D19" s="54" t="s">
        <v>104</v>
      </c>
      <c r="E19" s="114" t="s">
        <v>145</v>
      </c>
      <c r="F19" s="178">
        <v>7810.3</v>
      </c>
      <c r="G19" s="77">
        <v>7810.3</v>
      </c>
      <c r="H19" s="77"/>
    </row>
    <row r="20" spans="1:8" ht="12.75">
      <c r="A20" s="177">
        <v>5</v>
      </c>
      <c r="B20" s="75">
        <v>921</v>
      </c>
      <c r="C20" s="75">
        <v>92195</v>
      </c>
      <c r="D20" s="54" t="s">
        <v>162</v>
      </c>
      <c r="E20" s="76" t="s">
        <v>134</v>
      </c>
      <c r="F20" s="178">
        <v>8238.6</v>
      </c>
      <c r="G20" s="178">
        <v>8238.6</v>
      </c>
      <c r="H20" s="77"/>
    </row>
    <row r="21" spans="1:8" ht="38.25">
      <c r="A21" s="276">
        <v>6</v>
      </c>
      <c r="B21" s="75">
        <v>600</v>
      </c>
      <c r="C21" s="75">
        <v>60016</v>
      </c>
      <c r="D21" s="258" t="s">
        <v>105</v>
      </c>
      <c r="E21" s="80" t="s">
        <v>223</v>
      </c>
      <c r="F21" s="262">
        <v>9195.99</v>
      </c>
      <c r="G21" s="77">
        <v>4195.99</v>
      </c>
      <c r="H21" s="77"/>
    </row>
    <row r="22" spans="1:8" ht="25.5">
      <c r="A22" s="277"/>
      <c r="B22" s="75">
        <v>750</v>
      </c>
      <c r="C22" s="75">
        <v>75075</v>
      </c>
      <c r="D22" s="278"/>
      <c r="E22" s="80" t="s">
        <v>163</v>
      </c>
      <c r="F22" s="265"/>
      <c r="G22" s="77">
        <v>2000</v>
      </c>
      <c r="H22" s="77"/>
    </row>
    <row r="23" spans="1:8" ht="12.75">
      <c r="A23" s="270"/>
      <c r="B23" s="75">
        <v>921</v>
      </c>
      <c r="C23" s="75">
        <v>92195</v>
      </c>
      <c r="D23" s="259"/>
      <c r="E23" s="114" t="s">
        <v>134</v>
      </c>
      <c r="F23" s="263"/>
      <c r="G23" s="77">
        <v>3000</v>
      </c>
      <c r="H23" s="77"/>
    </row>
    <row r="24" spans="1:8" ht="12.75">
      <c r="A24" s="276">
        <v>7</v>
      </c>
      <c r="B24" s="75">
        <v>600</v>
      </c>
      <c r="C24" s="75">
        <v>60016</v>
      </c>
      <c r="D24" s="273" t="s">
        <v>135</v>
      </c>
      <c r="E24" s="80" t="s">
        <v>166</v>
      </c>
      <c r="F24" s="293">
        <v>11992.52</v>
      </c>
      <c r="G24" s="77">
        <v>10000</v>
      </c>
      <c r="H24" s="77"/>
    </row>
    <row r="25" spans="1:8" ht="12.75">
      <c r="A25" s="270"/>
      <c r="B25" s="75">
        <v>921</v>
      </c>
      <c r="C25" s="75">
        <v>92195</v>
      </c>
      <c r="D25" s="275"/>
      <c r="E25" s="80" t="s">
        <v>145</v>
      </c>
      <c r="F25" s="283"/>
      <c r="G25" s="77">
        <v>1992.52</v>
      </c>
      <c r="H25" s="77"/>
    </row>
    <row r="26" spans="1:8" ht="25.5">
      <c r="A26" s="276">
        <v>8</v>
      </c>
      <c r="B26" s="75">
        <v>754</v>
      </c>
      <c r="C26" s="75">
        <v>75412</v>
      </c>
      <c r="D26" s="258" t="s">
        <v>106</v>
      </c>
      <c r="E26" s="80" t="s">
        <v>164</v>
      </c>
      <c r="F26" s="262">
        <v>14663.2</v>
      </c>
      <c r="G26" s="77"/>
      <c r="H26" s="77">
        <v>5000</v>
      </c>
    </row>
    <row r="27" spans="1:8" ht="12.75">
      <c r="A27" s="277"/>
      <c r="B27" s="75">
        <v>900</v>
      </c>
      <c r="C27" s="75">
        <v>90015</v>
      </c>
      <c r="D27" s="278"/>
      <c r="E27" s="80" t="s">
        <v>165</v>
      </c>
      <c r="F27" s="265"/>
      <c r="G27" s="77"/>
      <c r="H27" s="77">
        <v>5000</v>
      </c>
    </row>
    <row r="28" spans="1:8" ht="12.75">
      <c r="A28" s="270"/>
      <c r="B28" s="75">
        <v>921</v>
      </c>
      <c r="C28" s="75">
        <v>92195</v>
      </c>
      <c r="D28" s="259"/>
      <c r="E28" s="80" t="s">
        <v>134</v>
      </c>
      <c r="F28" s="263"/>
      <c r="G28" s="77">
        <v>4663.2</v>
      </c>
      <c r="H28" s="77"/>
    </row>
    <row r="29" spans="1:8" ht="12.75">
      <c r="A29" s="78">
        <v>9</v>
      </c>
      <c r="B29" s="79">
        <v>921</v>
      </c>
      <c r="C29" s="79">
        <v>92195</v>
      </c>
      <c r="D29" s="54" t="s">
        <v>107</v>
      </c>
      <c r="E29" s="80" t="s">
        <v>161</v>
      </c>
      <c r="F29" s="74">
        <v>8062.24</v>
      </c>
      <c r="G29" s="74">
        <v>8062.24</v>
      </c>
      <c r="H29" s="74"/>
    </row>
    <row r="30" spans="1:8" ht="38.25">
      <c r="A30" s="260">
        <v>10</v>
      </c>
      <c r="B30" s="79">
        <v>600</v>
      </c>
      <c r="C30" s="79">
        <v>60016</v>
      </c>
      <c r="D30" s="273" t="s">
        <v>108</v>
      </c>
      <c r="E30" s="80" t="s">
        <v>167</v>
      </c>
      <c r="F30" s="293">
        <v>22347.52</v>
      </c>
      <c r="G30" s="83">
        <v>15000.52</v>
      </c>
      <c r="H30" s="83"/>
    </row>
    <row r="31" spans="1:8" ht="25.5">
      <c r="A31" s="264"/>
      <c r="B31" s="79">
        <v>921</v>
      </c>
      <c r="C31" s="79">
        <v>92109</v>
      </c>
      <c r="D31" s="274"/>
      <c r="E31" s="80" t="s">
        <v>168</v>
      </c>
      <c r="F31" s="282"/>
      <c r="G31" s="83">
        <v>5000</v>
      </c>
      <c r="H31" s="83"/>
    </row>
    <row r="32" spans="1:8" ht="25.5">
      <c r="A32" s="264"/>
      <c r="B32" s="79">
        <v>754</v>
      </c>
      <c r="C32" s="79">
        <v>75412</v>
      </c>
      <c r="D32" s="275"/>
      <c r="E32" s="80" t="s">
        <v>169</v>
      </c>
      <c r="F32" s="282"/>
      <c r="G32" s="83">
        <v>2347</v>
      </c>
      <c r="H32" s="83"/>
    </row>
    <row r="33" spans="1:8" ht="25.5">
      <c r="A33" s="260">
        <v>11</v>
      </c>
      <c r="B33" s="81">
        <v>600</v>
      </c>
      <c r="C33" s="81">
        <v>60016</v>
      </c>
      <c r="D33" s="273" t="s">
        <v>109</v>
      </c>
      <c r="E33" s="80" t="s">
        <v>170</v>
      </c>
      <c r="F33" s="293">
        <v>9901.44</v>
      </c>
      <c r="G33" s="83">
        <v>8901.44</v>
      </c>
      <c r="H33" s="83"/>
    </row>
    <row r="34" spans="1:8" ht="12.75">
      <c r="A34" s="261"/>
      <c r="B34" s="81">
        <v>921</v>
      </c>
      <c r="C34" s="81">
        <v>92195</v>
      </c>
      <c r="D34" s="275"/>
      <c r="E34" s="82" t="s">
        <v>134</v>
      </c>
      <c r="F34" s="283"/>
      <c r="G34" s="83">
        <v>1000</v>
      </c>
      <c r="H34" s="83"/>
    </row>
    <row r="35" spans="1:8" ht="12.75">
      <c r="A35" s="264">
        <v>12</v>
      </c>
      <c r="B35" s="81">
        <v>750</v>
      </c>
      <c r="C35" s="81">
        <v>75075</v>
      </c>
      <c r="D35" s="273" t="s">
        <v>110</v>
      </c>
      <c r="E35" s="80" t="s">
        <v>171</v>
      </c>
      <c r="F35" s="282">
        <v>23859.19</v>
      </c>
      <c r="G35" s="83">
        <v>2500</v>
      </c>
      <c r="H35" s="83"/>
    </row>
    <row r="36" spans="1:8" ht="25.5">
      <c r="A36" s="264"/>
      <c r="B36" s="81">
        <v>754</v>
      </c>
      <c r="C36" s="81">
        <v>75412</v>
      </c>
      <c r="D36" s="274"/>
      <c r="E36" s="80" t="s">
        <v>172</v>
      </c>
      <c r="F36" s="282"/>
      <c r="G36" s="83">
        <v>5000</v>
      </c>
      <c r="H36" s="83"/>
    </row>
    <row r="37" spans="1:8" ht="25.5">
      <c r="A37" s="264"/>
      <c r="B37" s="81">
        <v>900</v>
      </c>
      <c r="C37" s="81">
        <v>90015</v>
      </c>
      <c r="D37" s="274"/>
      <c r="E37" s="80" t="s">
        <v>173</v>
      </c>
      <c r="F37" s="282"/>
      <c r="G37" s="83"/>
      <c r="H37" s="83">
        <v>15000</v>
      </c>
    </row>
    <row r="38" spans="1:8" ht="12.75">
      <c r="A38" s="261"/>
      <c r="B38" s="81">
        <v>926</v>
      </c>
      <c r="C38" s="81">
        <v>92605</v>
      </c>
      <c r="D38" s="275"/>
      <c r="E38" s="80" t="s">
        <v>174</v>
      </c>
      <c r="F38" s="283"/>
      <c r="G38" s="83">
        <v>1359.19</v>
      </c>
      <c r="H38" s="83"/>
    </row>
    <row r="39" spans="1:8" ht="25.5">
      <c r="A39" s="260">
        <v>13</v>
      </c>
      <c r="B39" s="81">
        <v>600</v>
      </c>
      <c r="C39" s="81">
        <v>60016</v>
      </c>
      <c r="D39" s="258" t="s">
        <v>111</v>
      </c>
      <c r="E39" s="80" t="s">
        <v>175</v>
      </c>
      <c r="F39" s="262">
        <v>7885.88</v>
      </c>
      <c r="G39" s="83">
        <v>5500</v>
      </c>
      <c r="H39" s="83"/>
    </row>
    <row r="40" spans="1:9" ht="23.25" customHeight="1">
      <c r="A40" s="261"/>
      <c r="B40" s="81">
        <v>921</v>
      </c>
      <c r="C40" s="81">
        <v>92195</v>
      </c>
      <c r="D40" s="259"/>
      <c r="E40" s="80" t="s">
        <v>176</v>
      </c>
      <c r="F40" s="263"/>
      <c r="G40" s="83">
        <v>2385.88</v>
      </c>
      <c r="H40" s="83"/>
      <c r="I40" s="105"/>
    </row>
    <row r="41" spans="1:8" ht="12.75">
      <c r="A41" s="175">
        <v>14</v>
      </c>
      <c r="B41" s="81">
        <v>921</v>
      </c>
      <c r="C41" s="81">
        <v>92195</v>
      </c>
      <c r="D41" s="54" t="s">
        <v>112</v>
      </c>
      <c r="E41" s="80" t="s">
        <v>177</v>
      </c>
      <c r="F41" s="178">
        <v>6827.71</v>
      </c>
      <c r="G41" s="83">
        <v>6827.71</v>
      </c>
      <c r="H41" s="83"/>
    </row>
    <row r="42" spans="1:8" ht="25.5">
      <c r="A42" s="260">
        <v>15</v>
      </c>
      <c r="B42" s="81">
        <v>600</v>
      </c>
      <c r="C42" s="81">
        <v>60016</v>
      </c>
      <c r="D42" s="273" t="s">
        <v>113</v>
      </c>
      <c r="E42" s="80" t="s">
        <v>178</v>
      </c>
      <c r="F42" s="293">
        <v>25194.5</v>
      </c>
      <c r="G42" s="74">
        <v>5194.5</v>
      </c>
      <c r="H42" s="97"/>
    </row>
    <row r="43" spans="1:8" ht="12.75">
      <c r="A43" s="264"/>
      <c r="B43" s="81">
        <v>754</v>
      </c>
      <c r="C43" s="81">
        <v>75412</v>
      </c>
      <c r="D43" s="274"/>
      <c r="E43" s="80" t="s">
        <v>147</v>
      </c>
      <c r="F43" s="282"/>
      <c r="G43" s="74">
        <v>2500</v>
      </c>
      <c r="H43" s="97"/>
    </row>
    <row r="44" spans="1:8" ht="12.75">
      <c r="A44" s="264"/>
      <c r="B44" s="81">
        <v>900</v>
      </c>
      <c r="C44" s="81">
        <v>90015</v>
      </c>
      <c r="D44" s="274"/>
      <c r="E44" s="80" t="s">
        <v>148</v>
      </c>
      <c r="F44" s="282"/>
      <c r="G44" s="74"/>
      <c r="H44" s="74">
        <v>15000</v>
      </c>
    </row>
    <row r="45" spans="1:8" ht="12.75">
      <c r="A45" s="261"/>
      <c r="B45" s="81">
        <v>921</v>
      </c>
      <c r="C45" s="81">
        <v>92195</v>
      </c>
      <c r="D45" s="275"/>
      <c r="E45" s="80" t="s">
        <v>179</v>
      </c>
      <c r="F45" s="283"/>
      <c r="G45" s="74">
        <v>2500</v>
      </c>
      <c r="H45" s="97"/>
    </row>
    <row r="46" spans="1:8" ht="12.75">
      <c r="A46" s="260">
        <v>16</v>
      </c>
      <c r="B46" s="81">
        <v>600</v>
      </c>
      <c r="C46" s="81">
        <v>60016</v>
      </c>
      <c r="D46" s="258" t="s">
        <v>114</v>
      </c>
      <c r="E46" s="80" t="s">
        <v>181</v>
      </c>
      <c r="F46" s="262">
        <v>7281.21</v>
      </c>
      <c r="G46" s="74">
        <v>2281.21</v>
      </c>
      <c r="H46" s="97"/>
    </row>
    <row r="47" spans="1:8" ht="25.5">
      <c r="A47" s="261"/>
      <c r="B47" s="81">
        <v>900</v>
      </c>
      <c r="C47" s="81">
        <v>90015</v>
      </c>
      <c r="D47" s="259"/>
      <c r="E47" s="80" t="s">
        <v>180</v>
      </c>
      <c r="F47" s="263"/>
      <c r="G47" s="74"/>
      <c r="H47" s="83">
        <v>5000</v>
      </c>
    </row>
    <row r="48" spans="1:8" ht="12.75">
      <c r="A48" s="260">
        <v>17</v>
      </c>
      <c r="B48" s="81">
        <v>600</v>
      </c>
      <c r="C48" s="81">
        <v>60016</v>
      </c>
      <c r="D48" s="273" t="s">
        <v>115</v>
      </c>
      <c r="E48" s="80" t="s">
        <v>182</v>
      </c>
      <c r="F48" s="293">
        <v>9699.88</v>
      </c>
      <c r="G48" s="83">
        <v>4699.88</v>
      </c>
      <c r="H48" s="97"/>
    </row>
    <row r="49" spans="1:8" ht="12.75">
      <c r="A49" s="264"/>
      <c r="B49" s="81">
        <v>600</v>
      </c>
      <c r="C49" s="81">
        <v>60016</v>
      </c>
      <c r="D49" s="274"/>
      <c r="E49" s="80" t="s">
        <v>183</v>
      </c>
      <c r="F49" s="282"/>
      <c r="G49" s="83">
        <v>3000</v>
      </c>
      <c r="H49" s="83"/>
    </row>
    <row r="50" spans="1:8" ht="12.75">
      <c r="A50" s="261"/>
      <c r="B50" s="81">
        <v>921</v>
      </c>
      <c r="C50" s="81">
        <v>92195</v>
      </c>
      <c r="D50" s="275"/>
      <c r="E50" s="80" t="s">
        <v>145</v>
      </c>
      <c r="F50" s="283"/>
      <c r="G50" s="83">
        <v>2000</v>
      </c>
      <c r="H50" s="83"/>
    </row>
    <row r="51" spans="1:8" ht="25.5">
      <c r="A51" s="264">
        <v>18</v>
      </c>
      <c r="B51" s="81">
        <v>600</v>
      </c>
      <c r="C51" s="81">
        <v>60016</v>
      </c>
      <c r="D51" s="273" t="s">
        <v>116</v>
      </c>
      <c r="E51" s="80" t="s">
        <v>184</v>
      </c>
      <c r="F51" s="282">
        <v>11135.97</v>
      </c>
      <c r="G51" s="83">
        <v>6000</v>
      </c>
      <c r="H51" s="83"/>
    </row>
    <row r="52" spans="1:8" ht="12.75">
      <c r="A52" s="264"/>
      <c r="B52" s="81">
        <v>754</v>
      </c>
      <c r="C52" s="81">
        <v>75412</v>
      </c>
      <c r="D52" s="274"/>
      <c r="E52" s="80" t="s">
        <v>185</v>
      </c>
      <c r="F52" s="282"/>
      <c r="G52" s="83">
        <v>1135.97</v>
      </c>
      <c r="H52" s="83"/>
    </row>
    <row r="53" spans="1:8" ht="12.75">
      <c r="A53" s="261"/>
      <c r="B53" s="81">
        <v>921</v>
      </c>
      <c r="C53" s="81">
        <v>92195</v>
      </c>
      <c r="D53" s="275"/>
      <c r="E53" s="80" t="s">
        <v>134</v>
      </c>
      <c r="F53" s="283"/>
      <c r="G53" s="83">
        <v>4000</v>
      </c>
      <c r="H53" s="83"/>
    </row>
    <row r="54" spans="1:8" ht="12.75">
      <c r="A54" s="264">
        <v>19</v>
      </c>
      <c r="B54" s="81">
        <v>600</v>
      </c>
      <c r="C54" s="81">
        <v>60016</v>
      </c>
      <c r="D54" s="273" t="s">
        <v>142</v>
      </c>
      <c r="E54" s="80" t="s">
        <v>146</v>
      </c>
      <c r="F54" s="282">
        <v>18089.65</v>
      </c>
      <c r="G54" s="83">
        <v>8000</v>
      </c>
      <c r="H54" s="83"/>
    </row>
    <row r="55" spans="1:8" ht="12.75">
      <c r="A55" s="264"/>
      <c r="B55" s="81">
        <v>754</v>
      </c>
      <c r="C55" s="81">
        <v>75412</v>
      </c>
      <c r="D55" s="274"/>
      <c r="E55" s="80" t="s">
        <v>186</v>
      </c>
      <c r="F55" s="282"/>
      <c r="G55" s="83">
        <v>4500</v>
      </c>
      <c r="H55" s="83"/>
    </row>
    <row r="56" spans="1:8" ht="12.75">
      <c r="A56" s="261"/>
      <c r="B56" s="81">
        <v>921</v>
      </c>
      <c r="C56" s="81">
        <v>92195</v>
      </c>
      <c r="D56" s="275"/>
      <c r="E56" s="82" t="s">
        <v>134</v>
      </c>
      <c r="F56" s="283"/>
      <c r="G56" s="83">
        <v>5589.65</v>
      </c>
      <c r="H56" s="83"/>
    </row>
    <row r="57" spans="1:8" ht="25.5">
      <c r="A57" s="266">
        <v>20</v>
      </c>
      <c r="B57" s="79">
        <v>600</v>
      </c>
      <c r="C57" s="79">
        <v>60016</v>
      </c>
      <c r="D57" s="258" t="s">
        <v>117</v>
      </c>
      <c r="E57" s="80" t="s">
        <v>187</v>
      </c>
      <c r="F57" s="262">
        <v>6424.6</v>
      </c>
      <c r="G57" s="74">
        <v>6000</v>
      </c>
      <c r="H57" s="74"/>
    </row>
    <row r="58" spans="1:8" ht="12.75">
      <c r="A58" s="267"/>
      <c r="B58" s="79">
        <v>921</v>
      </c>
      <c r="C58" s="79">
        <v>92195</v>
      </c>
      <c r="D58" s="259"/>
      <c r="E58" s="80" t="s">
        <v>188</v>
      </c>
      <c r="F58" s="263"/>
      <c r="G58" s="74">
        <v>424.6</v>
      </c>
      <c r="H58" s="74"/>
    </row>
    <row r="59" spans="1:8" ht="12.75">
      <c r="A59" s="260">
        <v>21</v>
      </c>
      <c r="B59" s="81">
        <v>600</v>
      </c>
      <c r="C59" s="81">
        <v>60016</v>
      </c>
      <c r="D59" s="274" t="s">
        <v>118</v>
      </c>
      <c r="E59" s="80" t="s">
        <v>189</v>
      </c>
      <c r="F59" s="293">
        <v>7507.96</v>
      </c>
      <c r="G59" s="83">
        <v>6507.96</v>
      </c>
      <c r="H59" s="83"/>
    </row>
    <row r="60" spans="1:8" ht="12.75">
      <c r="A60" s="261"/>
      <c r="B60" s="81">
        <v>921</v>
      </c>
      <c r="C60" s="81">
        <v>92195</v>
      </c>
      <c r="D60" s="275"/>
      <c r="E60" s="80" t="s">
        <v>190</v>
      </c>
      <c r="F60" s="283"/>
      <c r="G60" s="83">
        <v>1000</v>
      </c>
      <c r="H60" s="83"/>
    </row>
    <row r="61" spans="1:8" ht="12.75">
      <c r="A61" s="260">
        <v>22</v>
      </c>
      <c r="B61" s="81">
        <v>600</v>
      </c>
      <c r="C61" s="81">
        <v>60016</v>
      </c>
      <c r="D61" s="273" t="s">
        <v>119</v>
      </c>
      <c r="E61" s="80" t="s">
        <v>191</v>
      </c>
      <c r="F61" s="293">
        <v>16628.37</v>
      </c>
      <c r="G61" s="83"/>
      <c r="H61" s="83">
        <v>5000</v>
      </c>
    </row>
    <row r="62" spans="1:8" ht="12.75">
      <c r="A62" s="264"/>
      <c r="B62" s="81">
        <v>754</v>
      </c>
      <c r="C62" s="81">
        <v>75412</v>
      </c>
      <c r="D62" s="274"/>
      <c r="E62" s="80" t="s">
        <v>192</v>
      </c>
      <c r="F62" s="282"/>
      <c r="G62" s="83">
        <v>6000</v>
      </c>
      <c r="H62" s="83"/>
    </row>
    <row r="63" spans="1:8" ht="12.75">
      <c r="A63" s="261"/>
      <c r="B63" s="81">
        <v>921</v>
      </c>
      <c r="C63" s="81">
        <v>92195</v>
      </c>
      <c r="D63" s="275"/>
      <c r="E63" s="80" t="s">
        <v>134</v>
      </c>
      <c r="F63" s="283"/>
      <c r="G63" s="83">
        <v>5628.37</v>
      </c>
      <c r="H63" s="83"/>
    </row>
    <row r="64" spans="1:8" ht="12.75">
      <c r="A64" s="175">
        <v>23</v>
      </c>
      <c r="B64" s="81">
        <v>921</v>
      </c>
      <c r="C64" s="81">
        <v>92195</v>
      </c>
      <c r="D64" s="54" t="s">
        <v>120</v>
      </c>
      <c r="E64" s="82" t="s">
        <v>134</v>
      </c>
      <c r="F64" s="178">
        <v>10279.36</v>
      </c>
      <c r="G64" s="83">
        <v>10279.36</v>
      </c>
      <c r="H64" s="83"/>
    </row>
    <row r="65" spans="1:8" ht="25.5">
      <c r="A65" s="98">
        <v>24</v>
      </c>
      <c r="B65" s="81">
        <v>921</v>
      </c>
      <c r="C65" s="81">
        <v>92195</v>
      </c>
      <c r="D65" s="200" t="s">
        <v>121</v>
      </c>
      <c r="E65" s="80" t="s">
        <v>193</v>
      </c>
      <c r="F65" s="113">
        <v>9725.08</v>
      </c>
      <c r="G65" s="83">
        <v>9725.08</v>
      </c>
      <c r="H65" s="83"/>
    </row>
    <row r="66" spans="1:12" ht="12.75">
      <c r="A66" s="260">
        <v>25</v>
      </c>
      <c r="B66" s="81">
        <v>600</v>
      </c>
      <c r="C66" s="79">
        <v>60016</v>
      </c>
      <c r="D66" s="258" t="s">
        <v>194</v>
      </c>
      <c r="E66" s="80" t="s">
        <v>149</v>
      </c>
      <c r="F66" s="262">
        <v>8843.27</v>
      </c>
      <c r="G66" s="83">
        <v>7843.27</v>
      </c>
      <c r="H66" s="83"/>
      <c r="L66" s="72"/>
    </row>
    <row r="67" spans="1:12" ht="12.75">
      <c r="A67" s="261"/>
      <c r="B67" s="81">
        <v>921</v>
      </c>
      <c r="C67" s="81">
        <v>92195</v>
      </c>
      <c r="D67" s="259"/>
      <c r="E67" s="80" t="s">
        <v>145</v>
      </c>
      <c r="F67" s="263"/>
      <c r="G67" s="83">
        <v>1000</v>
      </c>
      <c r="H67" s="83"/>
      <c r="L67" s="72"/>
    </row>
    <row r="68" spans="1:8" ht="12.75">
      <c r="A68" s="175">
        <v>26</v>
      </c>
      <c r="B68" s="81">
        <v>921</v>
      </c>
      <c r="C68" s="81">
        <v>92195</v>
      </c>
      <c r="D68" s="54" t="s">
        <v>195</v>
      </c>
      <c r="E68" s="80" t="s">
        <v>196</v>
      </c>
      <c r="F68" s="178">
        <v>11992.58</v>
      </c>
      <c r="G68" s="83">
        <v>11992.58</v>
      </c>
      <c r="H68" s="83"/>
    </row>
    <row r="69" spans="1:8" ht="25.5">
      <c r="A69" s="264">
        <v>27</v>
      </c>
      <c r="B69" s="81">
        <v>600</v>
      </c>
      <c r="C69" s="81">
        <v>60016</v>
      </c>
      <c r="D69" s="258" t="s">
        <v>122</v>
      </c>
      <c r="E69" s="80" t="s">
        <v>197</v>
      </c>
      <c r="F69" s="265">
        <v>7029.27</v>
      </c>
      <c r="G69" s="74">
        <v>6229.27</v>
      </c>
      <c r="H69" s="83"/>
    </row>
    <row r="70" spans="1:8" ht="25.5">
      <c r="A70" s="261"/>
      <c r="B70" s="81">
        <v>921</v>
      </c>
      <c r="C70" s="81">
        <v>92195</v>
      </c>
      <c r="D70" s="259"/>
      <c r="E70" s="80" t="s">
        <v>198</v>
      </c>
      <c r="F70" s="263"/>
      <c r="G70" s="83">
        <v>800</v>
      </c>
      <c r="H70" s="83"/>
    </row>
    <row r="71" spans="1:8" ht="12.75">
      <c r="A71" s="260">
        <v>28</v>
      </c>
      <c r="B71" s="81">
        <v>750</v>
      </c>
      <c r="C71" s="81">
        <v>75075</v>
      </c>
      <c r="D71" s="258" t="s">
        <v>123</v>
      </c>
      <c r="E71" s="80" t="s">
        <v>150</v>
      </c>
      <c r="F71" s="262">
        <v>9246.38</v>
      </c>
      <c r="G71" s="83">
        <v>1246.38</v>
      </c>
      <c r="H71" s="83"/>
    </row>
    <row r="72" spans="1:8" ht="12.75">
      <c r="A72" s="261"/>
      <c r="B72" s="81">
        <v>921</v>
      </c>
      <c r="C72" s="81">
        <v>92195</v>
      </c>
      <c r="D72" s="259"/>
      <c r="E72" s="80" t="s">
        <v>161</v>
      </c>
      <c r="F72" s="263"/>
      <c r="G72" s="83">
        <v>8000</v>
      </c>
      <c r="H72" s="74"/>
    </row>
    <row r="73" spans="1:8" ht="12.75">
      <c r="A73" s="260">
        <v>29</v>
      </c>
      <c r="B73" s="81">
        <v>600</v>
      </c>
      <c r="C73" s="81">
        <v>60016</v>
      </c>
      <c r="D73" s="258" t="s">
        <v>124</v>
      </c>
      <c r="E73" s="80" t="s">
        <v>199</v>
      </c>
      <c r="F73" s="262">
        <v>8112.63</v>
      </c>
      <c r="G73" s="83">
        <v>6112.63</v>
      </c>
      <c r="H73" s="74"/>
    </row>
    <row r="74" spans="1:8" ht="12.75">
      <c r="A74" s="261"/>
      <c r="B74" s="81">
        <v>921</v>
      </c>
      <c r="C74" s="81">
        <v>92195</v>
      </c>
      <c r="D74" s="259"/>
      <c r="E74" s="80" t="s">
        <v>134</v>
      </c>
      <c r="F74" s="263"/>
      <c r="G74" s="74">
        <v>2000</v>
      </c>
      <c r="H74" s="83"/>
    </row>
    <row r="75" spans="1:8" ht="12.75">
      <c r="A75" s="266">
        <v>30</v>
      </c>
      <c r="B75" s="79">
        <v>600</v>
      </c>
      <c r="C75" s="79">
        <v>60016</v>
      </c>
      <c r="D75" s="273" t="s">
        <v>125</v>
      </c>
      <c r="E75" s="80" t="s">
        <v>200</v>
      </c>
      <c r="F75" s="293">
        <v>7633.93</v>
      </c>
      <c r="G75" s="83">
        <v>6633.93</v>
      </c>
      <c r="H75" s="83"/>
    </row>
    <row r="76" spans="1:8" ht="12.75">
      <c r="A76" s="294"/>
      <c r="B76" s="79">
        <v>750</v>
      </c>
      <c r="C76" s="79">
        <v>75075</v>
      </c>
      <c r="D76" s="275"/>
      <c r="E76" s="80" t="s">
        <v>201</v>
      </c>
      <c r="F76" s="282"/>
      <c r="G76" s="74">
        <v>1000</v>
      </c>
      <c r="H76" s="83"/>
    </row>
    <row r="77" spans="1:8" ht="25.5">
      <c r="A77" s="266">
        <v>31</v>
      </c>
      <c r="B77" s="79">
        <v>600</v>
      </c>
      <c r="C77" s="79">
        <v>60016</v>
      </c>
      <c r="D77" s="258" t="s">
        <v>126</v>
      </c>
      <c r="E77" s="80" t="s">
        <v>202</v>
      </c>
      <c r="F77" s="262">
        <v>9397.55</v>
      </c>
      <c r="G77" s="74">
        <v>9000</v>
      </c>
      <c r="H77" s="74"/>
    </row>
    <row r="78" spans="1:8" ht="12.75">
      <c r="A78" s="267"/>
      <c r="B78" s="79">
        <v>921</v>
      </c>
      <c r="C78" s="79">
        <v>92195</v>
      </c>
      <c r="D78" s="259"/>
      <c r="E78" s="80" t="s">
        <v>134</v>
      </c>
      <c r="F78" s="263"/>
      <c r="G78" s="74">
        <v>397.55</v>
      </c>
      <c r="H78" s="74"/>
    </row>
    <row r="79" spans="1:8" ht="25.5">
      <c r="A79" s="264">
        <v>32</v>
      </c>
      <c r="B79" s="79">
        <v>921</v>
      </c>
      <c r="C79" s="79">
        <v>92109</v>
      </c>
      <c r="D79" s="258" t="s">
        <v>127</v>
      </c>
      <c r="E79" s="80" t="s">
        <v>235</v>
      </c>
      <c r="F79" s="265">
        <v>18140.04</v>
      </c>
      <c r="G79" s="74"/>
      <c r="H79" s="74">
        <v>14000</v>
      </c>
    </row>
    <row r="80" spans="1:8" ht="12.75">
      <c r="A80" s="264"/>
      <c r="B80" s="79">
        <v>921</v>
      </c>
      <c r="C80" s="79">
        <v>92195</v>
      </c>
      <c r="D80" s="259"/>
      <c r="E80" s="80" t="s">
        <v>134</v>
      </c>
      <c r="F80" s="265"/>
      <c r="G80" s="74">
        <v>4140.04</v>
      </c>
      <c r="H80" s="74"/>
    </row>
    <row r="81" spans="1:8" ht="12.75">
      <c r="A81" s="260">
        <v>33</v>
      </c>
      <c r="B81" s="81">
        <v>600</v>
      </c>
      <c r="C81" s="81">
        <v>60016</v>
      </c>
      <c r="D81" s="258" t="s">
        <v>128</v>
      </c>
      <c r="E81" s="80" t="s">
        <v>203</v>
      </c>
      <c r="F81" s="262">
        <v>8515.74</v>
      </c>
      <c r="G81" s="83">
        <v>8000</v>
      </c>
      <c r="H81" s="83"/>
    </row>
    <row r="82" spans="1:8" ht="12.75">
      <c r="A82" s="261"/>
      <c r="B82" s="81">
        <v>921</v>
      </c>
      <c r="C82" s="81">
        <v>92195</v>
      </c>
      <c r="D82" s="259"/>
      <c r="E82" s="80" t="s">
        <v>161</v>
      </c>
      <c r="F82" s="263"/>
      <c r="G82" s="83">
        <v>515.74</v>
      </c>
      <c r="H82" s="83"/>
    </row>
    <row r="83" spans="1:8" ht="25.5">
      <c r="A83" s="260">
        <v>34</v>
      </c>
      <c r="B83" s="81">
        <v>600</v>
      </c>
      <c r="C83" s="81">
        <v>60016</v>
      </c>
      <c r="D83" s="258" t="s">
        <v>129</v>
      </c>
      <c r="E83" s="80" t="s">
        <v>204</v>
      </c>
      <c r="F83" s="262">
        <v>6172.65</v>
      </c>
      <c r="G83" s="83">
        <v>5500</v>
      </c>
      <c r="H83" s="83"/>
    </row>
    <row r="84" spans="1:8" ht="12.75">
      <c r="A84" s="261"/>
      <c r="B84" s="81">
        <v>921</v>
      </c>
      <c r="C84" s="81">
        <v>92195</v>
      </c>
      <c r="D84" s="259"/>
      <c r="E84" s="80" t="s">
        <v>134</v>
      </c>
      <c r="F84" s="263"/>
      <c r="G84" s="83">
        <v>672.65</v>
      </c>
      <c r="H84" s="83"/>
    </row>
    <row r="85" spans="1:8" ht="12.75">
      <c r="A85" s="260">
        <v>35</v>
      </c>
      <c r="B85" s="81">
        <v>600</v>
      </c>
      <c r="C85" s="81">
        <v>60016</v>
      </c>
      <c r="D85" s="258" t="s">
        <v>130</v>
      </c>
      <c r="E85" s="80" t="s">
        <v>146</v>
      </c>
      <c r="F85" s="262">
        <v>6676.54</v>
      </c>
      <c r="G85" s="83">
        <v>5000</v>
      </c>
      <c r="H85" s="83"/>
    </row>
    <row r="86" spans="1:8" ht="12.75">
      <c r="A86" s="261"/>
      <c r="B86" s="81">
        <v>921</v>
      </c>
      <c r="C86" s="81">
        <v>92195</v>
      </c>
      <c r="D86" s="259"/>
      <c r="E86" s="80" t="s">
        <v>134</v>
      </c>
      <c r="F86" s="263"/>
      <c r="G86" s="83">
        <v>1676.54</v>
      </c>
      <c r="H86" s="83"/>
    </row>
    <row r="87" spans="1:8" ht="25.5">
      <c r="A87" s="98">
        <v>36</v>
      </c>
      <c r="B87" s="81">
        <v>600</v>
      </c>
      <c r="C87" s="81">
        <v>60016</v>
      </c>
      <c r="D87" s="183" t="s">
        <v>131</v>
      </c>
      <c r="E87" s="80" t="s">
        <v>205</v>
      </c>
      <c r="F87" s="74">
        <v>6500.18</v>
      </c>
      <c r="G87" s="83"/>
      <c r="H87" s="83">
        <v>6500.18</v>
      </c>
    </row>
    <row r="88" spans="1:8" ht="25.5">
      <c r="A88" s="290">
        <v>37</v>
      </c>
      <c r="B88" s="206">
        <v>921</v>
      </c>
      <c r="C88" s="206">
        <v>92109</v>
      </c>
      <c r="D88" s="258" t="s">
        <v>132</v>
      </c>
      <c r="E88" s="103" t="s">
        <v>238</v>
      </c>
      <c r="F88" s="262">
        <v>25194.5</v>
      </c>
      <c r="G88" s="100">
        <v>2194.5</v>
      </c>
      <c r="H88" s="100"/>
    </row>
    <row r="89" spans="1:8" ht="25.5">
      <c r="A89" s="264"/>
      <c r="B89" s="84">
        <v>754</v>
      </c>
      <c r="C89" s="84">
        <v>75412</v>
      </c>
      <c r="D89" s="278"/>
      <c r="E89" s="104" t="s">
        <v>206</v>
      </c>
      <c r="F89" s="265"/>
      <c r="G89" s="101">
        <v>20000</v>
      </c>
      <c r="H89" s="101"/>
    </row>
    <row r="90" spans="1:8" ht="12.75">
      <c r="A90" s="291"/>
      <c r="B90" s="99">
        <v>921</v>
      </c>
      <c r="C90" s="99">
        <v>92195</v>
      </c>
      <c r="D90" s="259"/>
      <c r="E90" s="102" t="s">
        <v>134</v>
      </c>
      <c r="F90" s="292"/>
      <c r="G90" s="101">
        <v>3000</v>
      </c>
      <c r="H90" s="101"/>
    </row>
    <row r="91" spans="1:8" ht="12.75">
      <c r="A91" s="290">
        <v>38</v>
      </c>
      <c r="B91" s="84">
        <v>600</v>
      </c>
      <c r="C91" s="84">
        <v>60016</v>
      </c>
      <c r="D91" s="258" t="s">
        <v>141</v>
      </c>
      <c r="E91" s="104" t="s">
        <v>207</v>
      </c>
      <c r="F91" s="295">
        <v>10682.47</v>
      </c>
      <c r="G91" s="182">
        <v>5000</v>
      </c>
      <c r="H91" s="86"/>
    </row>
    <row r="92" spans="1:8" ht="27.75" customHeight="1">
      <c r="A92" s="264"/>
      <c r="B92" s="84">
        <v>600</v>
      </c>
      <c r="C92" s="84">
        <v>60016</v>
      </c>
      <c r="D92" s="278"/>
      <c r="E92" s="104" t="s">
        <v>222</v>
      </c>
      <c r="F92" s="296"/>
      <c r="G92" s="144">
        <v>2000</v>
      </c>
      <c r="H92" s="181"/>
    </row>
    <row r="93" spans="1:8" ht="13.5" customHeight="1">
      <c r="A93" s="291"/>
      <c r="B93" s="84">
        <v>921</v>
      </c>
      <c r="C93" s="84">
        <v>92195</v>
      </c>
      <c r="D93" s="259"/>
      <c r="E93" s="85" t="s">
        <v>134</v>
      </c>
      <c r="F93" s="297"/>
      <c r="G93" s="101">
        <v>3682.47</v>
      </c>
      <c r="H93" s="101"/>
    </row>
    <row r="94" spans="1:8" ht="12.75">
      <c r="A94" s="254" t="s">
        <v>224</v>
      </c>
      <c r="B94" s="255"/>
      <c r="C94" s="255"/>
      <c r="D94" s="255"/>
      <c r="E94" s="256"/>
      <c r="F94" s="71">
        <f>SUM(F15:F93)</f>
        <v>424376.08999999997</v>
      </c>
      <c r="G94" s="71">
        <f>SUM(G15:G93)</f>
        <v>353875.9099999999</v>
      </c>
      <c r="H94" s="71">
        <f>SUM(H17:H93)</f>
        <v>70500.18</v>
      </c>
    </row>
    <row r="99" spans="7:8" ht="12.75">
      <c r="G99" s="257" t="s">
        <v>257</v>
      </c>
      <c r="H99" s="257"/>
    </row>
    <row r="100" spans="7:8" ht="12.75">
      <c r="G100" s="257" t="s">
        <v>261</v>
      </c>
      <c r="H100" s="257"/>
    </row>
  </sheetData>
  <sheetProtection/>
  <mergeCells count="96">
    <mergeCell ref="A91:A93"/>
    <mergeCell ref="D91:D93"/>
    <mergeCell ref="F91:F93"/>
    <mergeCell ref="D75:D76"/>
    <mergeCell ref="F75:F76"/>
    <mergeCell ref="D77:D78"/>
    <mergeCell ref="F77:F78"/>
    <mergeCell ref="D85:D86"/>
    <mergeCell ref="D81:D82"/>
    <mergeCell ref="A51:A53"/>
    <mergeCell ref="D51:D53"/>
    <mergeCell ref="F51:F53"/>
    <mergeCell ref="A54:A56"/>
    <mergeCell ref="D54:D56"/>
    <mergeCell ref="F54:F56"/>
    <mergeCell ref="F85:F86"/>
    <mergeCell ref="A79:A80"/>
    <mergeCell ref="F79:F80"/>
    <mergeCell ref="D61:D63"/>
    <mergeCell ref="F61:F63"/>
    <mergeCell ref="A77:A78"/>
    <mergeCell ref="D66:D67"/>
    <mergeCell ref="A66:A67"/>
    <mergeCell ref="F83:F84"/>
    <mergeCell ref="F57:F58"/>
    <mergeCell ref="A59:A60"/>
    <mergeCell ref="D59:D60"/>
    <mergeCell ref="F59:F60"/>
    <mergeCell ref="A61:A63"/>
    <mergeCell ref="D79:D80"/>
    <mergeCell ref="F66:F67"/>
    <mergeCell ref="A75:A76"/>
    <mergeCell ref="D73:D74"/>
    <mergeCell ref="A73:A74"/>
    <mergeCell ref="G10:H11"/>
    <mergeCell ref="F42:F45"/>
    <mergeCell ref="A48:A50"/>
    <mergeCell ref="D48:D50"/>
    <mergeCell ref="F48:F50"/>
    <mergeCell ref="A42:A45"/>
    <mergeCell ref="D42:D45"/>
    <mergeCell ref="D46:D47"/>
    <mergeCell ref="A46:A47"/>
    <mergeCell ref="A21:A23"/>
    <mergeCell ref="D21:D23"/>
    <mergeCell ref="A24:A25"/>
    <mergeCell ref="D24:D25"/>
    <mergeCell ref="F24:F25"/>
    <mergeCell ref="F30:F32"/>
    <mergeCell ref="F21:F23"/>
    <mergeCell ref="A5:H5"/>
    <mergeCell ref="A8:A13"/>
    <mergeCell ref="B8:B13"/>
    <mergeCell ref="C8:C13"/>
    <mergeCell ref="D8:D13"/>
    <mergeCell ref="A81:A82"/>
    <mergeCell ref="F35:F38"/>
    <mergeCell ref="F39:F40"/>
    <mergeCell ref="E8:E13"/>
    <mergeCell ref="F8:H9"/>
    <mergeCell ref="A26:A28"/>
    <mergeCell ref="D26:D28"/>
    <mergeCell ref="F26:F28"/>
    <mergeCell ref="A35:A38"/>
    <mergeCell ref="D35:D38"/>
    <mergeCell ref="F46:F47"/>
    <mergeCell ref="A33:A34"/>
    <mergeCell ref="D33:D34"/>
    <mergeCell ref="F33:F34"/>
    <mergeCell ref="A57:A58"/>
    <mergeCell ref="D57:D58"/>
    <mergeCell ref="A39:A40"/>
    <mergeCell ref="D39:D40"/>
    <mergeCell ref="F3:G3"/>
    <mergeCell ref="D15:D16"/>
    <mergeCell ref="A15:A16"/>
    <mergeCell ref="F15:F16"/>
    <mergeCell ref="A30:A32"/>
    <mergeCell ref="D30:D32"/>
    <mergeCell ref="D69:D70"/>
    <mergeCell ref="A69:A70"/>
    <mergeCell ref="F69:F70"/>
    <mergeCell ref="A83:A84"/>
    <mergeCell ref="D83:D84"/>
    <mergeCell ref="F73:F74"/>
    <mergeCell ref="F81:F82"/>
    <mergeCell ref="G99:H99"/>
    <mergeCell ref="G100:H100"/>
    <mergeCell ref="A94:E94"/>
    <mergeCell ref="D71:D72"/>
    <mergeCell ref="A71:A72"/>
    <mergeCell ref="F71:F72"/>
    <mergeCell ref="D88:D90"/>
    <mergeCell ref="A88:A90"/>
    <mergeCell ref="F88:F90"/>
    <mergeCell ref="A85:A86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F1" sqref="F1:G1"/>
    </sheetView>
  </sheetViews>
  <sheetFormatPr defaultColWidth="9.140625" defaultRowHeight="12.75"/>
  <cols>
    <col min="1" max="1" width="5.00390625" style="1" customWidth="1"/>
    <col min="2" max="2" width="6.8515625" style="1" customWidth="1"/>
    <col min="3" max="3" width="7.7109375" style="1" customWidth="1"/>
    <col min="4" max="4" width="28.8515625" style="1" customWidth="1"/>
    <col min="5" max="5" width="13.8515625" style="1" customWidth="1"/>
    <col min="6" max="6" width="12.140625" style="1" customWidth="1"/>
    <col min="7" max="7" width="14.421875" style="1" customWidth="1"/>
    <col min="8" max="8" width="13.00390625" style="1" customWidth="1"/>
    <col min="9" max="9" width="12.57421875" style="1" customWidth="1"/>
    <col min="10" max="10" width="10.57421875" style="1" customWidth="1"/>
    <col min="11" max="16384" width="9.140625" style="1" customWidth="1"/>
  </cols>
  <sheetData>
    <row r="1" spans="6:7" ht="38.25" customHeight="1">
      <c r="F1" s="299" t="s">
        <v>262</v>
      </c>
      <c r="G1" s="299"/>
    </row>
    <row r="3" spans="1:7" ht="18">
      <c r="A3" s="231" t="s">
        <v>213</v>
      </c>
      <c r="B3" s="231"/>
      <c r="C3" s="231"/>
      <c r="D3" s="231"/>
      <c r="E3" s="231"/>
      <c r="F3" s="231"/>
      <c r="G3" s="231"/>
    </row>
    <row r="4" spans="1:7" ht="18">
      <c r="A4" s="157"/>
      <c r="B4" s="157"/>
      <c r="C4" s="157"/>
      <c r="D4" s="157"/>
      <c r="E4" s="157"/>
      <c r="F4" s="157"/>
      <c r="G4" s="158"/>
    </row>
    <row r="5" spans="1:7" ht="25.5">
      <c r="A5" s="300" t="s">
        <v>6</v>
      </c>
      <c r="B5" s="300" t="s">
        <v>0</v>
      </c>
      <c r="C5" s="300" t="s">
        <v>65</v>
      </c>
      <c r="D5" s="216" t="s">
        <v>68</v>
      </c>
      <c r="E5" s="216" t="s">
        <v>157</v>
      </c>
      <c r="F5" s="209" t="s">
        <v>66</v>
      </c>
      <c r="G5" s="216" t="s">
        <v>67</v>
      </c>
    </row>
    <row r="6" spans="1:7" ht="12.75">
      <c r="A6" s="300"/>
      <c r="B6" s="300"/>
      <c r="C6" s="300"/>
      <c r="D6" s="216"/>
      <c r="E6" s="216"/>
      <c r="F6" s="216" t="s">
        <v>225</v>
      </c>
      <c r="G6" s="216"/>
    </row>
    <row r="7" spans="1:7" ht="12.75">
      <c r="A7" s="300"/>
      <c r="B7" s="300"/>
      <c r="C7" s="300"/>
      <c r="D7" s="216"/>
      <c r="E7" s="216"/>
      <c r="F7" s="216"/>
      <c r="G7" s="216"/>
    </row>
    <row r="8" spans="1:7" ht="12.75">
      <c r="A8" s="300"/>
      <c r="B8" s="300"/>
      <c r="C8" s="300"/>
      <c r="D8" s="216"/>
      <c r="E8" s="216"/>
      <c r="F8" s="216"/>
      <c r="G8" s="216"/>
    </row>
    <row r="9" spans="1:7" ht="12.75">
      <c r="A9" s="300"/>
      <c r="B9" s="300"/>
      <c r="C9" s="300"/>
      <c r="D9" s="216"/>
      <c r="E9" s="216"/>
      <c r="F9" s="216"/>
      <c r="G9" s="216"/>
    </row>
    <row r="10" spans="1:7" ht="12.75">
      <c r="A10" s="30">
        <v>1</v>
      </c>
      <c r="B10" s="30">
        <v>2</v>
      </c>
      <c r="C10" s="30">
        <v>3</v>
      </c>
      <c r="D10" s="30">
        <v>5</v>
      </c>
      <c r="E10" s="30">
        <v>6</v>
      </c>
      <c r="F10" s="30">
        <v>7</v>
      </c>
      <c r="G10" s="30">
        <v>8</v>
      </c>
    </row>
    <row r="11" spans="1:7" ht="25.5">
      <c r="A11" s="88">
        <v>1</v>
      </c>
      <c r="B11" s="207" t="s">
        <v>240</v>
      </c>
      <c r="C11" s="207" t="s">
        <v>241</v>
      </c>
      <c r="D11" s="159" t="s">
        <v>239</v>
      </c>
      <c r="E11" s="160">
        <v>17600</v>
      </c>
      <c r="F11" s="91">
        <v>17600</v>
      </c>
      <c r="G11" s="93" t="s">
        <v>85</v>
      </c>
    </row>
    <row r="12" spans="1:7" ht="51">
      <c r="A12" s="88">
        <v>2</v>
      </c>
      <c r="B12" s="207" t="s">
        <v>240</v>
      </c>
      <c r="C12" s="207" t="s">
        <v>241</v>
      </c>
      <c r="D12" s="159" t="s">
        <v>247</v>
      </c>
      <c r="E12" s="160">
        <v>30000</v>
      </c>
      <c r="F12" s="91">
        <v>30000</v>
      </c>
      <c r="G12" s="93" t="s">
        <v>85</v>
      </c>
    </row>
    <row r="13" spans="1:7" ht="25.5">
      <c r="A13" s="88">
        <v>3</v>
      </c>
      <c r="B13" s="207" t="s">
        <v>240</v>
      </c>
      <c r="C13" s="207" t="s">
        <v>241</v>
      </c>
      <c r="D13" s="159" t="s">
        <v>242</v>
      </c>
      <c r="E13" s="160">
        <v>17000</v>
      </c>
      <c r="F13" s="91">
        <v>17000</v>
      </c>
      <c r="G13" s="93" t="s">
        <v>85</v>
      </c>
    </row>
    <row r="14" spans="1:7" ht="38.25">
      <c r="A14" s="88">
        <v>4</v>
      </c>
      <c r="B14" s="207" t="s">
        <v>240</v>
      </c>
      <c r="C14" s="207" t="s">
        <v>241</v>
      </c>
      <c r="D14" s="159" t="s">
        <v>243</v>
      </c>
      <c r="E14" s="160">
        <v>1970000</v>
      </c>
      <c r="F14" s="91">
        <v>1970000</v>
      </c>
      <c r="G14" s="93" t="s">
        <v>85</v>
      </c>
    </row>
    <row r="15" spans="1:7" ht="25.5">
      <c r="A15" s="88">
        <v>5</v>
      </c>
      <c r="B15" s="88">
        <v>600</v>
      </c>
      <c r="C15" s="88">
        <v>60016</v>
      </c>
      <c r="D15" s="159" t="s">
        <v>156</v>
      </c>
      <c r="E15" s="160">
        <v>25000</v>
      </c>
      <c r="F15" s="91">
        <v>25000</v>
      </c>
      <c r="G15" s="93" t="s">
        <v>85</v>
      </c>
    </row>
    <row r="16" spans="1:7" ht="38.25">
      <c r="A16" s="94">
        <v>6</v>
      </c>
      <c r="B16" s="94">
        <v>600</v>
      </c>
      <c r="C16" s="94">
        <v>60016</v>
      </c>
      <c r="D16" s="161" t="s">
        <v>226</v>
      </c>
      <c r="E16" s="95">
        <v>6500.18</v>
      </c>
      <c r="F16" s="92">
        <v>6500.18</v>
      </c>
      <c r="G16" s="93" t="s">
        <v>85</v>
      </c>
    </row>
    <row r="17" spans="1:7" ht="38.25">
      <c r="A17" s="94">
        <v>7</v>
      </c>
      <c r="B17" s="94">
        <v>600</v>
      </c>
      <c r="C17" s="94">
        <v>60016</v>
      </c>
      <c r="D17" s="161" t="s">
        <v>252</v>
      </c>
      <c r="E17" s="95">
        <v>180000</v>
      </c>
      <c r="F17" s="92">
        <v>180000</v>
      </c>
      <c r="G17" s="93" t="s">
        <v>85</v>
      </c>
    </row>
    <row r="18" spans="1:7" ht="38.25">
      <c r="A18" s="94">
        <v>8</v>
      </c>
      <c r="B18" s="94">
        <v>600</v>
      </c>
      <c r="C18" s="94">
        <v>60016</v>
      </c>
      <c r="D18" s="161" t="s">
        <v>253</v>
      </c>
      <c r="E18" s="95">
        <v>83000</v>
      </c>
      <c r="F18" s="92">
        <v>83000</v>
      </c>
      <c r="G18" s="93" t="s">
        <v>85</v>
      </c>
    </row>
    <row r="19" spans="1:7" ht="63.75">
      <c r="A19" s="94">
        <v>9</v>
      </c>
      <c r="B19" s="94">
        <v>600</v>
      </c>
      <c r="C19" s="94">
        <v>60016</v>
      </c>
      <c r="D19" s="161" t="s">
        <v>251</v>
      </c>
      <c r="E19" s="95">
        <v>440000</v>
      </c>
      <c r="F19" s="92">
        <v>440000</v>
      </c>
      <c r="G19" s="93" t="s">
        <v>85</v>
      </c>
    </row>
    <row r="20" spans="1:7" ht="25.5">
      <c r="A20" s="94">
        <v>10</v>
      </c>
      <c r="B20" s="94">
        <v>600</v>
      </c>
      <c r="C20" s="94">
        <v>60016</v>
      </c>
      <c r="D20" s="161" t="s">
        <v>249</v>
      </c>
      <c r="E20" s="95">
        <v>180000</v>
      </c>
      <c r="F20" s="92">
        <v>180000</v>
      </c>
      <c r="G20" s="93" t="s">
        <v>85</v>
      </c>
    </row>
    <row r="21" spans="1:7" ht="51">
      <c r="A21" s="94">
        <v>11</v>
      </c>
      <c r="B21" s="94">
        <v>600</v>
      </c>
      <c r="C21" s="94">
        <v>60016</v>
      </c>
      <c r="D21" s="161" t="s">
        <v>227</v>
      </c>
      <c r="E21" s="95">
        <v>5000</v>
      </c>
      <c r="F21" s="92">
        <v>5000</v>
      </c>
      <c r="G21" s="93" t="s">
        <v>85</v>
      </c>
    </row>
    <row r="22" spans="1:7" ht="51">
      <c r="A22" s="94">
        <v>12</v>
      </c>
      <c r="B22" s="94">
        <v>600</v>
      </c>
      <c r="C22" s="94">
        <v>60095</v>
      </c>
      <c r="D22" s="161" t="s">
        <v>250</v>
      </c>
      <c r="E22" s="95">
        <v>410000</v>
      </c>
      <c r="F22" s="92">
        <v>410000</v>
      </c>
      <c r="G22" s="93" t="s">
        <v>85</v>
      </c>
    </row>
    <row r="23" spans="1:7" ht="51">
      <c r="A23" s="94">
        <v>13</v>
      </c>
      <c r="B23" s="94">
        <v>600</v>
      </c>
      <c r="C23" s="94">
        <v>60095</v>
      </c>
      <c r="D23" s="161" t="s">
        <v>228</v>
      </c>
      <c r="E23" s="95">
        <v>50000</v>
      </c>
      <c r="F23" s="92">
        <v>50000</v>
      </c>
      <c r="G23" s="93" t="s">
        <v>85</v>
      </c>
    </row>
    <row r="24" spans="1:7" ht="38.25">
      <c r="A24" s="94">
        <v>14</v>
      </c>
      <c r="B24" s="94">
        <v>700</v>
      </c>
      <c r="C24" s="94">
        <v>70095</v>
      </c>
      <c r="D24" s="161" t="s">
        <v>229</v>
      </c>
      <c r="E24" s="95">
        <v>50000</v>
      </c>
      <c r="F24" s="92">
        <v>50000</v>
      </c>
      <c r="G24" s="93" t="s">
        <v>85</v>
      </c>
    </row>
    <row r="25" spans="1:7" ht="63.75">
      <c r="A25" s="94">
        <v>15</v>
      </c>
      <c r="B25" s="94">
        <v>700</v>
      </c>
      <c r="C25" s="94">
        <v>70095</v>
      </c>
      <c r="D25" s="161" t="s">
        <v>230</v>
      </c>
      <c r="E25" s="95">
        <v>200000</v>
      </c>
      <c r="F25" s="92">
        <v>200000</v>
      </c>
      <c r="G25" s="93" t="s">
        <v>85</v>
      </c>
    </row>
    <row r="26" spans="1:7" ht="38.25">
      <c r="A26" s="94">
        <v>16</v>
      </c>
      <c r="B26" s="94">
        <v>754</v>
      </c>
      <c r="C26" s="94">
        <v>75412</v>
      </c>
      <c r="D26" s="161" t="s">
        <v>236</v>
      </c>
      <c r="E26" s="95">
        <v>116235</v>
      </c>
      <c r="F26" s="92">
        <v>116235</v>
      </c>
      <c r="G26" s="93" t="s">
        <v>85</v>
      </c>
    </row>
    <row r="27" spans="1:7" ht="102">
      <c r="A27" s="94">
        <v>17</v>
      </c>
      <c r="B27" s="94">
        <v>754</v>
      </c>
      <c r="C27" s="94">
        <v>75412</v>
      </c>
      <c r="D27" s="161" t="s">
        <v>237</v>
      </c>
      <c r="E27" s="95">
        <v>130000</v>
      </c>
      <c r="F27" s="92">
        <v>130000</v>
      </c>
      <c r="G27" s="93" t="s">
        <v>85</v>
      </c>
    </row>
    <row r="28" spans="1:7" ht="38.25">
      <c r="A28" s="94">
        <v>18</v>
      </c>
      <c r="B28" s="94">
        <v>754</v>
      </c>
      <c r="C28" s="94">
        <v>75412</v>
      </c>
      <c r="D28" s="161" t="s">
        <v>231</v>
      </c>
      <c r="E28" s="95">
        <v>15000</v>
      </c>
      <c r="F28" s="92">
        <v>15000</v>
      </c>
      <c r="G28" s="93" t="s">
        <v>85</v>
      </c>
    </row>
    <row r="29" spans="1:7" ht="25.5">
      <c r="A29" s="94">
        <v>19</v>
      </c>
      <c r="B29" s="94">
        <v>801</v>
      </c>
      <c r="C29" s="94">
        <v>80101</v>
      </c>
      <c r="D29" s="161" t="s">
        <v>248</v>
      </c>
      <c r="E29" s="95">
        <v>124585</v>
      </c>
      <c r="F29" s="92">
        <v>124585</v>
      </c>
      <c r="G29" s="93" t="s">
        <v>85</v>
      </c>
    </row>
    <row r="30" spans="1:7" ht="38.25">
      <c r="A30" s="94">
        <v>20</v>
      </c>
      <c r="B30" s="94">
        <v>801</v>
      </c>
      <c r="C30" s="94">
        <v>80101</v>
      </c>
      <c r="D30" s="161" t="s">
        <v>232</v>
      </c>
      <c r="E30" s="95">
        <v>300000</v>
      </c>
      <c r="F30" s="92">
        <v>300000</v>
      </c>
      <c r="G30" s="93" t="s">
        <v>85</v>
      </c>
    </row>
    <row r="31" spans="1:7" ht="89.25">
      <c r="A31" s="94">
        <v>21</v>
      </c>
      <c r="B31" s="94">
        <v>900</v>
      </c>
      <c r="C31" s="94">
        <v>90015</v>
      </c>
      <c r="D31" s="159" t="s">
        <v>233</v>
      </c>
      <c r="E31" s="95">
        <v>541923.13</v>
      </c>
      <c r="F31" s="95">
        <v>541923.13</v>
      </c>
      <c r="G31" s="93" t="s">
        <v>85</v>
      </c>
    </row>
    <row r="32" spans="1:7" ht="51">
      <c r="A32" s="96">
        <v>22</v>
      </c>
      <c r="B32" s="96">
        <v>921</v>
      </c>
      <c r="C32" s="96">
        <v>92109</v>
      </c>
      <c r="D32" s="159" t="s">
        <v>234</v>
      </c>
      <c r="E32" s="89">
        <v>14000</v>
      </c>
      <c r="F32" s="89">
        <v>14000</v>
      </c>
      <c r="G32" s="90" t="s">
        <v>85</v>
      </c>
    </row>
    <row r="33" spans="1:7" ht="38.25">
      <c r="A33" s="96">
        <v>23</v>
      </c>
      <c r="B33" s="96">
        <v>926</v>
      </c>
      <c r="C33" s="96">
        <v>92601</v>
      </c>
      <c r="D33" s="159" t="s">
        <v>244</v>
      </c>
      <c r="E33" s="89">
        <v>500000</v>
      </c>
      <c r="F33" s="89">
        <v>500000</v>
      </c>
      <c r="G33" s="90" t="s">
        <v>85</v>
      </c>
    </row>
    <row r="34" spans="1:7" ht="12.75">
      <c r="A34" s="298" t="s">
        <v>1</v>
      </c>
      <c r="B34" s="298"/>
      <c r="C34" s="298"/>
      <c r="D34" s="298"/>
      <c r="E34" s="156">
        <f>SUM(E11:E33)</f>
        <v>5405843.31</v>
      </c>
      <c r="F34" s="87">
        <f>SUM(F11:F33)</f>
        <v>5405843.31</v>
      </c>
      <c r="G34" s="40" t="s">
        <v>64</v>
      </c>
    </row>
    <row r="37" spans="6:7" ht="12.75">
      <c r="F37" s="257" t="s">
        <v>257</v>
      </c>
      <c r="G37" s="257"/>
    </row>
    <row r="38" spans="6:7" ht="12.75">
      <c r="F38" s="257" t="s">
        <v>261</v>
      </c>
      <c r="G38" s="257"/>
    </row>
  </sheetData>
  <sheetProtection/>
  <mergeCells count="12">
    <mergeCell ref="C5:C9"/>
    <mergeCell ref="G5:G9"/>
    <mergeCell ref="F37:G37"/>
    <mergeCell ref="F38:G38"/>
    <mergeCell ref="A34:D34"/>
    <mergeCell ref="D5:D9"/>
    <mergeCell ref="F1:G1"/>
    <mergeCell ref="A3:G3"/>
    <mergeCell ref="A5:A9"/>
    <mergeCell ref="B5:B9"/>
    <mergeCell ref="E5:E9"/>
    <mergeCell ref="F6:F9"/>
  </mergeCells>
  <printOptions/>
  <pageMargins left="0.7874015748031497" right="0.1968503937007874" top="0.984251968503937" bottom="0.472440944881889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6.8515625" style="0" customWidth="1"/>
    <col min="2" max="2" width="8.28125" style="0" customWidth="1"/>
    <col min="4" max="4" width="31.421875" style="0" customWidth="1"/>
    <col min="5" max="5" width="12.8515625" style="0" customWidth="1"/>
    <col min="6" max="6" width="0.2890625" style="0" customWidth="1"/>
    <col min="7" max="9" width="9.140625" style="0" hidden="1" customWidth="1"/>
  </cols>
  <sheetData>
    <row r="2" spans="4:8" ht="12.75">
      <c r="D2" s="313" t="s">
        <v>210</v>
      </c>
      <c r="E2" s="313"/>
      <c r="F2" s="303" t="s">
        <v>151</v>
      </c>
      <c r="G2" s="304"/>
      <c r="H2" s="304"/>
    </row>
    <row r="3" spans="4:8" ht="12.75">
      <c r="D3" s="313"/>
      <c r="E3" s="313"/>
      <c r="F3" s="304"/>
      <c r="G3" s="304"/>
      <c r="H3" s="304"/>
    </row>
    <row r="5" ht="12" customHeight="1"/>
    <row r="6" ht="4.5" customHeight="1"/>
    <row r="7" ht="12.75" hidden="1"/>
    <row r="8" ht="12.75" hidden="1"/>
    <row r="9" ht="12.75" hidden="1"/>
    <row r="10" ht="12.75" hidden="1"/>
    <row r="11" spans="1:9" ht="52.5" customHeight="1">
      <c r="A11" s="312" t="s">
        <v>155</v>
      </c>
      <c r="B11" s="312"/>
      <c r="C11" s="312"/>
      <c r="D11" s="312"/>
      <c r="E11" s="312"/>
      <c r="F11" s="312"/>
      <c r="G11" s="312"/>
      <c r="H11" s="312"/>
      <c r="I11" s="312"/>
    </row>
    <row r="12" spans="1:5" ht="18">
      <c r="A12" s="1"/>
      <c r="B12" s="1"/>
      <c r="C12" s="1"/>
      <c r="D12" s="32"/>
      <c r="E12" s="32"/>
    </row>
    <row r="13" spans="1:5" ht="12.75">
      <c r="A13" s="1"/>
      <c r="B13" s="1"/>
      <c r="C13" s="1"/>
      <c r="D13" s="1"/>
      <c r="E13" s="33"/>
    </row>
    <row r="14" spans="1:5" ht="13.5" thickBot="1">
      <c r="A14" s="115" t="s">
        <v>6</v>
      </c>
      <c r="B14" s="115" t="s">
        <v>0</v>
      </c>
      <c r="C14" s="115" t="s">
        <v>4</v>
      </c>
      <c r="D14" s="115" t="s">
        <v>56</v>
      </c>
      <c r="E14" s="115" t="s">
        <v>57</v>
      </c>
    </row>
    <row r="15" spans="1:5" ht="15.75" thickBot="1">
      <c r="A15" s="128" t="s">
        <v>58</v>
      </c>
      <c r="B15" s="232" t="s">
        <v>3</v>
      </c>
      <c r="C15" s="233"/>
      <c r="D15" s="233"/>
      <c r="E15" s="305"/>
    </row>
    <row r="16" spans="1:5" ht="72.75" customHeight="1">
      <c r="A16" s="317">
        <v>1</v>
      </c>
      <c r="B16" s="162">
        <v>900</v>
      </c>
      <c r="C16" s="163"/>
      <c r="D16" s="164" t="s">
        <v>152</v>
      </c>
      <c r="E16" s="165">
        <v>920000</v>
      </c>
    </row>
    <row r="17" spans="1:5" ht="58.5" customHeight="1" thickBot="1">
      <c r="A17" s="301"/>
      <c r="B17" s="122"/>
      <c r="C17" s="123">
        <v>90002</v>
      </c>
      <c r="D17" s="124" t="s">
        <v>133</v>
      </c>
      <c r="E17" s="125">
        <v>920000</v>
      </c>
    </row>
    <row r="18" spans="1:5" ht="13.5" thickBot="1">
      <c r="A18" s="306" t="s">
        <v>1</v>
      </c>
      <c r="B18" s="307"/>
      <c r="C18" s="307"/>
      <c r="D18" s="308"/>
      <c r="E18" s="132">
        <v>920000</v>
      </c>
    </row>
    <row r="19" spans="1:5" ht="15.75" thickBot="1">
      <c r="A19" s="309"/>
      <c r="B19" s="242"/>
      <c r="C19" s="242"/>
      <c r="D19" s="242"/>
      <c r="E19" s="310"/>
    </row>
    <row r="20" spans="1:5" ht="15.75" thickBot="1">
      <c r="A20" s="166" t="s">
        <v>59</v>
      </c>
      <c r="B20" s="235" t="s">
        <v>60</v>
      </c>
      <c r="C20" s="236"/>
      <c r="D20" s="236"/>
      <c r="E20" s="311"/>
    </row>
    <row r="21" spans="1:5" ht="31.5" customHeight="1">
      <c r="A21" s="301">
        <v>1</v>
      </c>
      <c r="B21" s="314">
        <v>900</v>
      </c>
      <c r="C21" s="120"/>
      <c r="D21" s="117" t="s">
        <v>80</v>
      </c>
      <c r="E21" s="127">
        <v>890000</v>
      </c>
    </row>
    <row r="22" spans="1:5" ht="12.75" customHeight="1">
      <c r="A22" s="302"/>
      <c r="B22" s="315"/>
      <c r="C22" s="119">
        <v>90002</v>
      </c>
      <c r="D22" s="121" t="s">
        <v>153</v>
      </c>
      <c r="E22" s="193">
        <v>890000</v>
      </c>
    </row>
    <row r="23" spans="1:5" ht="12.75" customHeight="1">
      <c r="A23" s="318">
        <v>2</v>
      </c>
      <c r="B23" s="316">
        <v>750</v>
      </c>
      <c r="C23" s="119"/>
      <c r="D23" s="126" t="s">
        <v>69</v>
      </c>
      <c r="E23" s="129">
        <v>30000</v>
      </c>
    </row>
    <row r="24" spans="1:5" ht="12.75" customHeight="1" thickBot="1">
      <c r="A24" s="301"/>
      <c r="B24" s="315"/>
      <c r="C24" s="118">
        <v>75023</v>
      </c>
      <c r="D24" s="130" t="s">
        <v>154</v>
      </c>
      <c r="E24" s="131">
        <v>30000</v>
      </c>
    </row>
    <row r="25" spans="1:5" ht="13.5" thickBot="1">
      <c r="A25" s="306" t="s">
        <v>1</v>
      </c>
      <c r="B25" s="307"/>
      <c r="C25" s="307"/>
      <c r="D25" s="308"/>
      <c r="E25" s="132">
        <v>920000</v>
      </c>
    </row>
    <row r="28" ht="12.75">
      <c r="D28" t="s">
        <v>257</v>
      </c>
    </row>
    <row r="29" ht="12.75">
      <c r="D29" t="s">
        <v>261</v>
      </c>
    </row>
  </sheetData>
  <sheetProtection/>
  <mergeCells count="13">
    <mergeCell ref="A25:D25"/>
    <mergeCell ref="A11:I11"/>
    <mergeCell ref="D2:E3"/>
    <mergeCell ref="B21:B22"/>
    <mergeCell ref="B23:B24"/>
    <mergeCell ref="A16:A17"/>
    <mergeCell ref="A23:A24"/>
    <mergeCell ref="A21:A22"/>
    <mergeCell ref="F2:H3"/>
    <mergeCell ref="B15:E15"/>
    <mergeCell ref="A18:D18"/>
    <mergeCell ref="A19:E19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Danuta Taras</cp:lastModifiedBy>
  <cp:lastPrinted>2015-03-04T13:33:50Z</cp:lastPrinted>
  <dcterms:created xsi:type="dcterms:W3CDTF">2009-10-15T10:17:39Z</dcterms:created>
  <dcterms:modified xsi:type="dcterms:W3CDTF">2015-03-04T13:35:42Z</dcterms:modified>
  <cp:category/>
  <cp:version/>
  <cp:contentType/>
  <cp:contentStatus/>
</cp:coreProperties>
</file>